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ara.morais\Downloads\"/>
    </mc:Choice>
  </mc:AlternateContent>
  <bookViews>
    <workbookView xWindow="0" yWindow="0" windowWidth="28800" windowHeight="12435" firstSheet="3" activeTab="3"/>
  </bookViews>
  <sheets>
    <sheet name="1 - Blocos e pré moldados" sheetId="2" r:id="rId1"/>
    <sheet name="2 - Madeira" sheetId="3" r:id="rId2"/>
    <sheet name="3 - Acessórios" sheetId="4" r:id="rId3"/>
    <sheet name="4 -Mat. construção-linha pesada" sheetId="5" r:id="rId4"/>
    <sheet name="5 - Concreto usinado" sheetId="6" r:id="rId5"/>
    <sheet name="6 - Paisagismo " sheetId="7" r:id="rId6"/>
    <sheet name="7 - Mat. construção-linha leve" sheetId="8" r:id="rId7"/>
  </sheets>
  <externalReferences>
    <externalReference r:id="rId8"/>
  </externalReferences>
  <definedNames>
    <definedName name="_xlnm.Print_Area" localSheetId="0">'1 - Blocos e pré moldados'!$B$1:$G$11</definedName>
    <definedName name="_xlnm.Print_Titles" localSheetId="0">'[1]repeated header'!$4:$4</definedName>
  </definedNames>
  <calcPr calcId="152511"/>
</workbook>
</file>

<file path=xl/calcChain.xml><?xml version="1.0" encoding="utf-8"?>
<calcChain xmlns="http://schemas.openxmlformats.org/spreadsheetml/2006/main">
  <c r="F22" i="8" l="1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8" i="7" l="1"/>
  <c r="F7" i="7"/>
  <c r="F6" i="7" s="1"/>
  <c r="F10" i="6" l="1"/>
  <c r="F9" i="6"/>
  <c r="F8" i="6"/>
  <c r="F6" i="6" s="1"/>
  <c r="F7" i="6"/>
  <c r="G37" i="5" l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6" i="5" s="1"/>
  <c r="G7" i="5"/>
  <c r="G22" i="3" l="1"/>
  <c r="G21" i="3"/>
  <c r="G20" i="3"/>
  <c r="G19" i="3"/>
  <c r="G6" i="3" s="1"/>
  <c r="G18" i="3"/>
  <c r="G17" i="3"/>
  <c r="G16" i="3"/>
  <c r="G15" i="3"/>
  <c r="G14" i="3"/>
  <c r="G13" i="3"/>
  <c r="G12" i="3"/>
  <c r="G11" i="3"/>
  <c r="G10" i="3"/>
  <c r="G9" i="3"/>
  <c r="G8" i="3"/>
  <c r="G7" i="3"/>
  <c r="G8" i="2" l="1"/>
  <c r="G9" i="2"/>
  <c r="G10" i="2"/>
  <c r="G11" i="2"/>
  <c r="G7" i="2"/>
  <c r="G6" i="2" s="1"/>
</calcChain>
</file>

<file path=xl/sharedStrings.xml><?xml version="1.0" encoding="utf-8"?>
<sst xmlns="http://schemas.openxmlformats.org/spreadsheetml/2006/main" count="656" uniqueCount="392">
  <si>
    <t>Obra</t>
  </si>
  <si>
    <t>Bancos</t>
  </si>
  <si>
    <t>Encargos Sociais</t>
  </si>
  <si>
    <t>Item</t>
  </si>
  <si>
    <t>Descrição</t>
  </si>
  <si>
    <t>Und</t>
  </si>
  <si>
    <t>Quant.</t>
  </si>
  <si>
    <t>Valor Unit com BDI</t>
  </si>
  <si>
    <t>Total</t>
  </si>
  <si>
    <t xml:space="preserve"> 1 </t>
  </si>
  <si>
    <t>Blocos e pré moldados</t>
  </si>
  <si>
    <t xml:space="preserve"> 1.1 </t>
  </si>
  <si>
    <t>BLOCO DE CONCRETO ESTRUTURAL 14 X 19 X 29 CM, FBK 14 MPA (NBR 6136)</t>
  </si>
  <si>
    <t>UN</t>
  </si>
  <si>
    <t xml:space="preserve"> 1.2 </t>
  </si>
  <si>
    <t>BLOCO DE CONCRETO CELULAR AUTOCLAVADO SEM FUNÇÃO ESTRUTURAL ( LARGURA: 150MM| COMPRIMENTO: 600MM| ALTURA: 300MM)</t>
  </si>
  <si>
    <t>un</t>
  </si>
  <si>
    <t xml:space="preserve"> 1.3 </t>
  </si>
  <si>
    <t>BLOCO CERAMICO / TIJOLO VAZADO PARA ALVENARIA DE VEDACAO, 6 FUROS NA HORIZONTAL, 9 X 14 X 19 CM (L X A X C)</t>
  </si>
  <si>
    <t xml:space="preserve"> 1.4 </t>
  </si>
  <si>
    <t>MEIO-FIO OU GUIA DE CONCRETO PRE MOLDADO, COMP 80 CM, *30 X 10/10* (H X L1/L2)</t>
  </si>
  <si>
    <t>PISO INTERTRAVADO DE CONCRETO - MODELO RETANGULAR/TIJOLINHO/PAVER/HOLANDES/PARALELEPIPEDO, 20 CM X 10 CM, E = 10 CM, RESISTENCIA DE 35 MPA (NBR 9781), COR NATURAL</t>
  </si>
  <si>
    <t>m²</t>
  </si>
  <si>
    <t>Material de Construção - Licitação 2024</t>
  </si>
  <si>
    <t>Orçamento de mercado</t>
  </si>
  <si>
    <t>BDI</t>
  </si>
  <si>
    <t xml:space="preserve">Orçamento </t>
  </si>
  <si>
    <t>1.5</t>
  </si>
  <si>
    <t>Material de Construção - Licitação julho 2023</t>
  </si>
  <si>
    <t>Não Desonerado: embutido nos preços unitário dos insumos de mão de obra, de acordo com as bases.</t>
  </si>
  <si>
    <t>Orçamento Sintético</t>
  </si>
  <si>
    <t xml:space="preserve"> 2 </t>
  </si>
  <si>
    <t>Madeira</t>
  </si>
  <si>
    <t xml:space="preserve"> 2.2 </t>
  </si>
  <si>
    <t>Chapa de Madeira Resinada (Madeirite Resinado Rosa) 2,20x1,10 metros - Espessura 14mm</t>
  </si>
  <si>
    <t>Régua para requadro - (2,5 cm X 10 cm x 3m)</t>
  </si>
  <si>
    <t xml:space="preserve"> 2.3 </t>
  </si>
  <si>
    <t>Chapa de Madeira Plastificada (Madeirite Plastificado Preto - Naval) 2,20x1,10 metros - Espessura 14mm</t>
  </si>
  <si>
    <t xml:space="preserve"> 2.4 </t>
  </si>
  <si>
    <t>Madeira Itaúba - I05.75.05.05.010</t>
  </si>
  <si>
    <t>m³</t>
  </si>
  <si>
    <t xml:space="preserve"> 2.5 </t>
  </si>
  <si>
    <t>Madeira pinus autoclavada - I05.75.05.05.020</t>
  </si>
  <si>
    <t xml:space="preserve"> 2.6 </t>
  </si>
  <si>
    <t>Madeira pinus desdobrada - I05.75.05.05.025</t>
  </si>
  <si>
    <t xml:space="preserve"> 2.7 </t>
  </si>
  <si>
    <t>RIPA  APARELHADA *1,5 X 5* CM, EM MACARANDUBA, ANGELIM OU EQUIVALENTE DA REGIAO</t>
  </si>
  <si>
    <t>M</t>
  </si>
  <si>
    <t xml:space="preserve"> 2.8 </t>
  </si>
  <si>
    <t>CAIBRO APARELHADO *6 X 8* CM, EM MACARANDUBA, ANGELIM OU EQUIVALENTE DA REGIAO</t>
  </si>
  <si>
    <t xml:space="preserve"> 2.9 </t>
  </si>
  <si>
    <t>Madeira itaúba para deck (largura: 10cm / altura: 2,7cm) - I05.75.05.05.012</t>
  </si>
  <si>
    <t xml:space="preserve"> 2.10 </t>
  </si>
  <si>
    <t>BATENTE/ PORTAL/ADUELA/ MARCO MACICO, E= *3* CM, L= *15* CM, *60 CM A 120* CM  X *210* CM,  EM CEDRINHO/ ANGELIM COMERCIAL/  EUCALIPTO/ CURUPIXA/ PEROBA/ CUMARU OU EQUIVALENTE DA REGIAO (NAO INCLUI ALIZARES)</t>
  </si>
  <si>
    <t>JG</t>
  </si>
  <si>
    <t xml:space="preserve"> 2.11 </t>
  </si>
  <si>
    <t>GUARNICAO/ ALIZAR/ VISTA MACICA, E= *1* CM, L= *4,5* CM, EM CEDRINHO/ ANGELIM COMERCIAL/  EUCALIPTO/ CURUPIXA/ PEROBA/ CUMARU OU EQUIVALENTE DA REGIAO</t>
  </si>
  <si>
    <t xml:space="preserve"> 2.12 </t>
  </si>
  <si>
    <t>PORTA MADEIRA EM FICHAS OU MACIÇA DE JATOBÁ</t>
  </si>
  <si>
    <t>M²</t>
  </si>
  <si>
    <t xml:space="preserve"> 2.13 </t>
  </si>
  <si>
    <t>Porta em madeira Angelim lisa (De correr ou de giro) - Cópia Orse 9276</t>
  </si>
  <si>
    <t xml:space="preserve"> 2.14 </t>
  </si>
  <si>
    <t>Cordão meia cana de madeira aparelhada 1 x 1cm, em cumaru, ipê, jatobá, tauari, garapa, angelim-pedra, de 1 x 1cm</t>
  </si>
  <si>
    <t xml:space="preserve"> 2.15 </t>
  </si>
  <si>
    <t>FORRO DE MADEIRA PINUS OU EQUIVALENTE DA REGIAO, ENCAIXE MACHO/FEMEA COM FRISO, *10 X 1* CM (SEM COLOCACAO)</t>
  </si>
  <si>
    <t xml:space="preserve"> 2.16 </t>
  </si>
  <si>
    <t>PONTALETE ROLIÇO SEM TRATAMENTO, D = 8 A 11 CM, H = 3 M, EM EUCALIPTO OU EQUIVALENTE DA REGIAO - BRUTA (PARA ESCORAMENTO)</t>
  </si>
  <si>
    <t xml:space="preserve"> 3 </t>
  </si>
  <si>
    <t>Acessórios</t>
  </si>
  <si>
    <t>Pedido imediato</t>
  </si>
  <si>
    <t>Pedido até final do contrato</t>
  </si>
  <si>
    <t>Descrição do item</t>
  </si>
  <si>
    <t>Modelo</t>
  </si>
  <si>
    <t>Marcas dentro das especidficações:</t>
  </si>
  <si>
    <t>Marcas Pesquisadas</t>
  </si>
  <si>
    <t xml:space="preserve"> 3.1 </t>
  </si>
  <si>
    <t>Cabide em aço inox, DECA 2060 C40, acabamento cromado ou similar</t>
  </si>
  <si>
    <t>Cabide duplo em aço inox 304 com acabamento polido ou Liga de Cobre (bronze e latão) e Plásticos de Engenharia com acabamento cromado. Fixação dupla. Garantia mínima do fabricante de 10 anos.</t>
  </si>
  <si>
    <t>Perflex, Fibramar, Meber, Deca, Docol</t>
  </si>
  <si>
    <t>Real</t>
  </si>
  <si>
    <t xml:space="preserve"> 3.2 </t>
  </si>
  <si>
    <t>DOBRADICA EM LATAO, 3 " X 2 1/2 ", E= 1,9 A 2 MM, COM ANEL, CROMADO, TAMPA BOLA, COM PARAFUSOS</t>
  </si>
  <si>
    <t xml:space="preserve">Dobradiça em inox ou latão 3" x 2.1/2 ", e=1,9 até 2 mm, com 2 anéis, cromada, tampa bola, com parafuso. Canto reto. Carga limite: até 25 Kg (com as 3 dobradiças) conforme NBR 7178/1997. Garantia mínima do fabricante de 3 anos. </t>
  </si>
  <si>
    <t>Pado, IMAB.</t>
  </si>
  <si>
    <t xml:space="preserve"> 3.3 </t>
  </si>
  <si>
    <t>FECHADURA BANHEIRO CROMADA PADRAO MEDIO HAGA 1164</t>
  </si>
  <si>
    <t xml:space="preserve">Fechadura de banheiro fabricada em Zamac e acabamento cromado polido. Garantia mínima do fabricante de 5 anos. Classificada como grau 4 de resisteência à corrosão, conforme ABNT NBR 14913:2011 - Fechadura de embutir – Requisitos, classificação e métodos de ensaio. </t>
  </si>
  <si>
    <t>Imab, La fonte, Pado</t>
  </si>
  <si>
    <t>MGM</t>
  </si>
  <si>
    <t xml:space="preserve"> 3.4 </t>
  </si>
  <si>
    <t>FECHADURA EXTERNA CROMADA PADRAO MEDIO HAGA 1158</t>
  </si>
  <si>
    <t xml:space="preserve">Fechadura externa fabricada em Zamac ou inox e acabamento cromado polido. Garantia mínima do fabricante de 5 anos. Classificada como grau 4 de resisteência à corrosão, conforme ABNT NBR 14913:2011 - Fechadura de embutir – Requisitos, classificação e métodos de ensaio. </t>
  </si>
  <si>
    <t xml:space="preserve"> 3.5 </t>
  </si>
  <si>
    <t>Fechadura tubular Lockwell para divisória chave/botão de girar, ref:41410N, cor preta, ou similar</t>
  </si>
  <si>
    <t>Fechadura tubular para divisória com chave de girar e botão de proteção interno. Referência Lockwell 41410N. Trinco 90 mm. Para portas de 32 a 37 mm.</t>
  </si>
  <si>
    <t>Lockwell, Gold, Soprano, Vouga</t>
  </si>
  <si>
    <t>Gold, Lockfer</t>
  </si>
  <si>
    <t xml:space="preserve"> 3.6 </t>
  </si>
  <si>
    <t>FECHADURA DE EMBUTIR PARA PORTA EXTERNA / ENTRADA, MAQUINA 55 MM, COM CILINDRO, MACANETA ALAVANCA E ESPELHO EM METAL CROMADO - NIVEL SEGURANCA MEDIO - COMPLETA</t>
  </si>
  <si>
    <t>CJ</t>
  </si>
  <si>
    <t xml:space="preserve">Fechadura de embutir para porta externa, máquina com broca de 55mm, completa e com chaves. Com cilindro, maçaneta tipo alavanca reta simples e espelho em metal cromado (reto ou arredondado). Garantia mínima do fabricante de 5 anos. Classificada como grau 4 de resisteência à corrosão, conforme ABNT NBR 14913:2011 - Fechadura de embutir – Requisitos, classificação e métodos de ensaio. </t>
  </si>
  <si>
    <t xml:space="preserve"> 3.7 </t>
  </si>
  <si>
    <t>Fechadura Pado, linha Serralheiro, modelo Magnum, maçaneta zamac,espelho, e contra testa aço inoxidável, cilindro em zamac, ref.661-46, similar ou superior</t>
  </si>
  <si>
    <t xml:space="preserve">Fechadura de embutir completa e com chaves. Garantia mínima do fabricante de 5 anos. Classificada como grau 4 de resisteência à corrosão, conforme ABNT NBR 14913:2011 - Fechadura de embutir – Requisitos, classificação e métodos de ensaio. </t>
  </si>
  <si>
    <t xml:space="preserve"> 3.8 </t>
  </si>
  <si>
    <t>SUPORTE MAO-FRANCESA EM ACO, ABAS IGUAIS 30 CM, CAPACIDADE MINIMA 60 KG, BRANCO</t>
  </si>
  <si>
    <t>Suporte mão francesa em aço com abas iguais de 30 cm e reforço central. Capacidade mínima de 60 kg. Cor branca.</t>
  </si>
  <si>
    <t>-</t>
  </si>
  <si>
    <t xml:space="preserve"> 3.9 </t>
  </si>
  <si>
    <t>PRENDEDOR / TRAVA DE PORTA, MONTAGEM PISO / PORTA, EM LATAO / ZAMAC, CROMADO</t>
  </si>
  <si>
    <t>Prendedor de porta metálico em latão/Zamac/ou aço inox com opção de fixação no Piso ou na Porta. Sistema de fixação tipo mola ou magnético. Garantia mínima do fabricante de 12 meses.</t>
  </si>
  <si>
    <t>Imab, União Mundial, soprano.</t>
  </si>
  <si>
    <t>Aliança</t>
  </si>
  <si>
    <t xml:space="preserve"> 3.10 </t>
  </si>
  <si>
    <t>MOLA HIDRAULICA AEREA, PARA PORTAS DE ATE 1.100 MM E PESO DE ATE 85 KG, COM CORPO EM ALUMINIO E BRACO EM ACO, SEM BRACO DE PARADA</t>
  </si>
  <si>
    <t xml:space="preserve">Mola hidráulica aérea, para portas até 1,10 metros e peso até 85 Kg. Corpo de alumínio e braço em aço. Ajuste de força no braço e mínimo de três forças para fechamento. Instalação em portas de madeira ou alumínio com abertura à direita ou à esquerda. Garantia mínima do fabricante de 12 meses. </t>
  </si>
  <si>
    <t>Papaiz PPZ200, Soprano (A700 e A530).</t>
  </si>
  <si>
    <t xml:space="preserve"> 3.11 </t>
  </si>
  <si>
    <t>ABRAC TIPO U SIMPL LEVE 3/4" INOX 304</t>
  </si>
  <si>
    <t>ABRACADEIRA EM ACO PARA AMARRACAO DE ELETRODUTOS, TIPO U SIMPLES, COM 1 1/2"</t>
  </si>
  <si>
    <t xml:space="preserve"> 3.12 </t>
  </si>
  <si>
    <t>ABRAC TIPO U SIMPL LEVE 1.1/2" INOX 304</t>
  </si>
  <si>
    <t xml:space="preserve"> 3.13 </t>
  </si>
  <si>
    <t>ABRAC TIPO U SIMPL LEVE 2" INOX 304</t>
  </si>
  <si>
    <t xml:space="preserve"> 3.14 </t>
  </si>
  <si>
    <t>ABRAC TIPO U SIMPL LEVE 3" INOX 304</t>
  </si>
  <si>
    <t xml:space="preserve"> 3.15 </t>
  </si>
  <si>
    <t>ABRAC TIPO U SIMPL LEVE 4" INOX 304</t>
  </si>
  <si>
    <t xml:space="preserve"> 3.16 </t>
  </si>
  <si>
    <t>Veda porta NHN ou similar, 90cm</t>
  </si>
  <si>
    <t>Veda porta em alumínio natural ou branco com borracha. Largura: 90 cm. Fixação com parafuso.</t>
  </si>
  <si>
    <t xml:space="preserve"> 3.17 </t>
  </si>
  <si>
    <t>FITA ANTIDERRAPANTE SAFETY-WALK 50mm COM 5m</t>
  </si>
  <si>
    <t xml:space="preserve">Fita adesiva antiderrapante em poliéster com particulas abrasivas. Uso em abientes internos e externos. Largura: 50 mm. Rolo com 5 metros. Cor: Preta ou cinza. Prazo de validade: acima de 12 meses a partir da data de fabricação impressa na embalagem. </t>
  </si>
  <si>
    <t>3M (Safety Walk), Adelbras, Teckbond, Adere.</t>
  </si>
  <si>
    <t>Supply Pack, Worker, Belfix, Vonder</t>
  </si>
  <si>
    <t xml:space="preserve"> 3.18 </t>
  </si>
  <si>
    <t>Exaustor de fixação em teto ou parede para banheiro</t>
  </si>
  <si>
    <t>Exautor de fixação em teto ou parede na cor branca. Capacidade de ligar em conjunto com a lâmpada do ambiente. Para áreas de 6 a 8 m². Vazão mínima de 75 m³/h. Para tubos de 100 mm. Com tela protetora anti-insetos. Garantia mínima de 12 meses e certificação do INMETRO.</t>
  </si>
  <si>
    <t>Ventisol, Liege</t>
  </si>
  <si>
    <t>OTAM (Silente-100 CZ), ITC ED10</t>
  </si>
  <si>
    <t xml:space="preserve"> 3.19 </t>
  </si>
  <si>
    <t>DISCO DE CORTE DIAMANTADO SEGMENTADO DIAMETRO DE 180 MM PARA ESMERILHADEIRA 7 "</t>
  </si>
  <si>
    <t xml:space="preserve"> 3.20 </t>
  </si>
  <si>
    <t>DISCO DE CORTE DIAMANTADO SEGMENTADO PARA CONCRETO, DIAMETRO DE 110 MM, FURO DE 20 MM</t>
  </si>
  <si>
    <t xml:space="preserve"> 3.22 </t>
  </si>
  <si>
    <t>Disco de Corte para Metal de 115mm</t>
  </si>
  <si>
    <t xml:space="preserve"> 3.23 </t>
  </si>
  <si>
    <t>Disco de corte para madeira - 110 mm</t>
  </si>
  <si>
    <t xml:space="preserve"> 3.24 </t>
  </si>
  <si>
    <t>FECHADURA 222 NS45 LA FONTE</t>
  </si>
  <si>
    <t>Fechadura em latão e molas em aço inox com trinco boca de papagaio e pino adicional. Indicada para portas em madeira e alumínio com espessuras de 30 a 40 mm. Distância entre a chapa e o centro do cilindro de 45 mm. Garantia: Acima de 12 meses</t>
  </si>
  <si>
    <t>La fonte</t>
  </si>
  <si>
    <t>Disco de corte para madeira - 180 mm</t>
  </si>
  <si>
    <t>.Disco de corte para madeira - 180 mm</t>
  </si>
  <si>
    <t xml:space="preserve"> 3.25 </t>
  </si>
  <si>
    <t>ESPAÇADOR (MAXIPLAC)</t>
  </si>
  <si>
    <t>Espaçador plástico tipo cadeirinha para posicionar e apoiar armaduras horizontais para aço até 16,00 mm.</t>
  </si>
  <si>
    <t xml:space="preserve"> 3.26 </t>
  </si>
  <si>
    <t>Rodízio de silicone com travas.</t>
  </si>
  <si>
    <t>Rodízio com base giratória e rodas em poliuretano incolor. Diâmetro da roda: 50mm. Capacidade de Carga: entre 40 Kg por rodízio. Fixação da base: Chapa plana em aço com acabamento zincado ou cromado. Distância entre os furos: 32 a 32 mm. Chapa: 42 x 42 mm.</t>
  </si>
  <si>
    <t>Soprano, Italy line, hard.</t>
  </si>
  <si>
    <t>Ajax</t>
  </si>
  <si>
    <t xml:space="preserve"> 3.27 </t>
  </si>
  <si>
    <t>Rodízio de silicone sem travas.</t>
  </si>
  <si>
    <t xml:space="preserve"> 3.29 </t>
  </si>
  <si>
    <t>Passarinheira universal individual</t>
  </si>
  <si>
    <t>Passarinheira universal em polipropileno de alta densidade. Material resistente, flexível e durável. Medidas: altura: entre 7 e 9,5 cm / largura: de 40 a 50 cm. Adaptável a qualquer tipo de telha com altura máxima de vão de até 8 cm.</t>
  </si>
  <si>
    <t>Metasul.</t>
  </si>
  <si>
    <t>Passarinheira universal.</t>
  </si>
  <si>
    <t xml:space="preserve">Passarinheira universal em polipropileno. Material resistente, flexível e durável. Medidas: altura: entre 7 e 8 cm / largura: de 8 a 12 cm. Adaptável a qualquer tipo de telha com altura máxima de vão de até 8 cm.  </t>
  </si>
  <si>
    <t>Niktel</t>
  </si>
  <si>
    <t xml:space="preserve"> 3.30 </t>
  </si>
  <si>
    <t>Fixador prendedor de porta magnético</t>
  </si>
  <si>
    <t>Fixador prendedor de porta magnético com corpo em alumínio ou zamac cromado.</t>
  </si>
  <si>
    <t>Imab, Vonder</t>
  </si>
  <si>
    <t xml:space="preserve"> 3.31 </t>
  </si>
  <si>
    <t>TRILHO PANTOGRAFICO RETO, EM ALUMINIO, TIPO U, COM DIMENSOES DE *38 X 38* MM PARA PORTA DE CORRER</t>
  </si>
  <si>
    <t xml:space="preserve">Trilho pantográfico em alumíio, tipo U para porta de correr - até 1 metro. Incluí 1 par de roldana 4 rodas, para portas de correr com até 100 kilos. </t>
  </si>
  <si>
    <t xml:space="preserve"> 3.32 </t>
  </si>
  <si>
    <t>PUXADOR TUBULAR RETO SIMPLES, EM ALUMINIO CROMADO, COM COMPRIMENTO DE APROX 400 MM E DIAMETRO DE 25 MM</t>
  </si>
  <si>
    <t>Puxador tubular para porta de madeira, vidro e metal. Fabricado em aço inox polido. Comprimento de 400 mm aproximadamente. Distância entre os furos: 300 mm aproximadamente. Garantia mínima do fabricante de12 meses.</t>
  </si>
  <si>
    <t>Vesfer, Stainless, Ags, Metalcromo</t>
  </si>
  <si>
    <t xml:space="preserve"> 3.33 </t>
  </si>
  <si>
    <t>Disco de corte para porcelanato</t>
  </si>
  <si>
    <t>Unid</t>
  </si>
  <si>
    <t>Disco de Corte para porcelanato 110 mm. Ideal para o corte de porcelanatos, azulejos cerâmicos, cerâmicas e ladrilhos, mármore e granitos.</t>
  </si>
  <si>
    <t>Boch, Irwin, Norton, Corteg</t>
  </si>
  <si>
    <t xml:space="preserve"> 3.34 </t>
  </si>
  <si>
    <t>Disco Flap 110MM - GRÃO 80</t>
  </si>
  <si>
    <t>Disco de Lixa Flap - 110mm Polegadas Grão 80. Disco de polimento tipo Flap fabricado em em liga de resina de Nylon e alumina zircônia, reforçado com telas de fibra de vidro para maior segurança, longa vida útil devido a alta concentração de grãos. Validade: Acima de 90 dias.</t>
  </si>
  <si>
    <t>Lotus</t>
  </si>
  <si>
    <t xml:space="preserve"> 3.35 </t>
  </si>
  <si>
    <t>Espaçador para piso de 3 a 5 mm - 100 peças</t>
  </si>
  <si>
    <t>Espaçador plástico tipo cruzeta para piso - 3 a 5 mm.</t>
  </si>
  <si>
    <t xml:space="preserve"> 3.36 </t>
  </si>
  <si>
    <t>FECHADURA PARA PORTA PIVOTANTE DE VIDRO TEMPERADO, EM ACO INOX COM ACABAMENTO CROMADO, RECORTE PADRAO SANTA MARINA, COM CILINDRO EM LATAO, INCLUINDO CHAVE TIPO CILINDRO</t>
  </si>
  <si>
    <t xml:space="preserve"> 3.37 </t>
  </si>
  <si>
    <t>FECHADURA AGL PARA PORTA DE VIDRO COM2 FUROS 2 FLS PVF2I AGL</t>
  </si>
  <si>
    <t xml:space="preserve"> 3.38 </t>
  </si>
  <si>
    <t>TRANQUETA (APLICAÇÃO: BANHEIRO|TIPO: FECHO| PARAFUSOS: INCLUSOS)</t>
  </si>
  <si>
    <t xml:space="preserve"> 4 </t>
  </si>
  <si>
    <t>Material de construção - linha pesada</t>
  </si>
  <si>
    <t>Descrição do Item</t>
  </si>
  <si>
    <t xml:space="preserve"> 4.1.1 </t>
  </si>
  <si>
    <t>CIMENTO PORTLAND COMPOSTO CP II-32 (SACO DE 50 KG)</t>
  </si>
  <si>
    <t>50KG</t>
  </si>
  <si>
    <t>Cimento Portland Composto CP-II: constituído basicamente de clínquer portland finamente moído e gesso para utilização na construção civil como ligante hidráulico desde estruturas em concreto até argamassas de assentamento e revestimento, concreto massa  e concreto para pavimentos. Prazo de Validade: 90 dias a partir da data de fabricação impressa na embalagem. Atender à NBR 16697 – Cimento Portland – Requisitos.  Saco de 50 kg.</t>
  </si>
  <si>
    <t>Votorantim, Tupi,</t>
  </si>
  <si>
    <t xml:space="preserve"> 4.1.3 </t>
  </si>
  <si>
    <t>CAL HIDRATADA PARA PINTURA - 8KG</t>
  </si>
  <si>
    <t>Cal própria para pintura com alto poder de cobertura e resistência à abrasão, com propriedades fungicidas e bactericidas. Dispensável a utilização de fixadores. Prazo de validade: em até 12 meses a partir da data de fabricação impressa na embalagem. Rendimento acima de 48 m² por demão do produto. Saco de 8 Kg.</t>
  </si>
  <si>
    <t>Votorantim, Cerro Branco e Cal Hydra.</t>
  </si>
  <si>
    <t xml:space="preserve">Minercal, FIDA, </t>
  </si>
  <si>
    <t xml:space="preserve"> 4.1.4 </t>
  </si>
  <si>
    <t>ARGAMASSA FLUIDO ALTA RESISTENCIA P/GRAUTEAMENTO - 25 Kg</t>
  </si>
  <si>
    <t>Argamassa à base de cimento e aditivos com alta resistencia inicial e alta fluidez. Resistência à Compressão em 3 dias maior que 35MPA e em 28 dias de 50 Mpa. Consumo médio até 2.200 Kg/m³. Prazo de validade: maior que 6 meses a partir da data de fabricação impressa na embalagem. Saco de 25 Kg.</t>
  </si>
  <si>
    <t xml:space="preserve">Sika, Quartzolit, Argacerta, </t>
  </si>
  <si>
    <t>Argamassa Brasil, Do Mestre.</t>
  </si>
  <si>
    <t xml:space="preserve"> 4.1.5 </t>
  </si>
  <si>
    <t>ARGAMASSA COLANTE AC-II - 20 Kg</t>
  </si>
  <si>
    <t>Argamassa colante AC-II com secagem rápida para assentamento de cerâmicas em áreas internas e externas, pisos e paredes (peças até 60 x 60 cm). Atender à NBR 14.081 – Argamassa colante industrializada para assentamento de placas cerâmicas. Prazo de validade: maior que 6 meses a partir da data de fabricação impressa na embalagem. Rendimento: de 3,5 a 4 kg/m² para cerâmica até 400 cm² / de 4,5 a 5 kg/m² para cerâmica entre 400 cm² e 900 cm² / +/- 8 kg/m² para cerâmica acima de 900 cm². Liberacão para tráfego de pessoas e rejuntamento em até 72 horas. Saco de 20 Kg.</t>
  </si>
  <si>
    <t xml:space="preserve"> VOTOMASSA; quartzolit; PRECON</t>
  </si>
  <si>
    <t>Inkor, Argacerta.</t>
  </si>
  <si>
    <t xml:space="preserve"> 4.1.6 </t>
  </si>
  <si>
    <t>ARGAMASSA PRONTA PARA REJUNTAMENTO CERAMICO - 1 Kg</t>
  </si>
  <si>
    <t>Argamassa Industrializada para Rejuntamentos e acabamento de juntas de revestimentos cerâmicos e de pedras decorativas, diversas cores. Juntas de assentamento de 2 até 10 mm. Utilização em ambientes internos, externo e fachadas. Prazo de validade: maior que 18 meses a partir da data de fabricação impressa na embalagem. Atender à NBR 14992 – Argamassa à base de cimento Portland para rejuntamento de placas cerâmicas - Requisitos e métodos de ensaios. Saco de 1 kg.</t>
  </si>
  <si>
    <t>ARGAMASSA COLANTE TIPO ACIII - 20 Kg</t>
  </si>
  <si>
    <t>Argamassa colante AC-III com secagem rápida para sobrepisoção e  assentamento de cerâmicas, pisos e paredes, assim como pastilhas de porcelana e vidros, mármores e granitos, em áreas internas e externas (peças até 60 x 60 cm). Atender à NBR 14.081 – Argamassa colante industrializada para assentamento de placas cerâmicas. Prazo de validade: maior que 6 meses a partir da data de fabricação impressa na embalagem. Rendimento: de 3,5 a 4 kg/m² para cerâmica até 400 cm² / de 4,5 a 5 kg/m² para cerâmica entre 400 cm² e 900 cm² / +/- 8 kg/m² para cerâmica acima de 900 cm². Liberacão para tráfego de pessoas e rejuntamento em até 72 horas. Saco de 20 Kg.</t>
  </si>
  <si>
    <t xml:space="preserve"> 4.1.9 </t>
  </si>
  <si>
    <t>CUMEEIRA ARTICULADA (ABA INTERNA INFERIOR OU EXTERNA SUPERIOR) PARA TELHA ESTRUTURAL DE FIBROCIMENTO, 1 ABA, E = 6 MM (SEM AMIANTO)</t>
  </si>
  <si>
    <t>Cumeeira articulada de fibrocimento sem amianto (aba inferior ou superior) para telha estrutural de fibrocimento (1 aba). Compatível com o item 2.8.</t>
  </si>
  <si>
    <t>Brasilit, Precon, Isdralit e Eternit.</t>
  </si>
  <si>
    <t>Multilit e Imbralit.</t>
  </si>
  <si>
    <t>TELHA DE FIBROCIMENTO ONDULADA - TIPO ONDULADA (ESPESSURA: 6,0 MM / LARGURA NOMINAL: 1100 MM / LARGURA ÚTIL: 1050 MM / VÃO LIVRE: 1,69 M)</t>
  </si>
  <si>
    <t>Telha ondulada de fibrocimento sem amianto feita de cimento de fibras. Atender a NBR 15210 - Telha ondulada de fibrocimento sem amianto e seus acessórios. Espessura: 6 mm. Largura nominal: 1100 mm. Largura Útil: 1050mm. Vão livre máximo: 1,69 metros. Comprimento telha: 1830 mm.</t>
  </si>
  <si>
    <t xml:space="preserve"> 4.1.10 </t>
  </si>
  <si>
    <t>ADESIVO A BASE ASF.E ELAST.EMULS.P/ ADER.MANTAS - 18 kG</t>
  </si>
  <si>
    <t>Primer Asfáltico à base de água para mantas, para ser utilizado na imprimação de superfície de concreto e argamassas para colagem de mantas asfálticas e fitas autoadesivas. Prazo de validade: acima de 12 meses a partir da data de fabricação impressa na embalagem. Rendimento acima de 300 m²/L do produto. Embalagem 18L.</t>
  </si>
  <si>
    <t>Vedacit, Dryko, Viapol e Denver.</t>
  </si>
  <si>
    <t xml:space="preserve"> 4.1.13 </t>
  </si>
  <si>
    <t>Barra de aço CA-50 1/2" (bitola: 12,5 mm / massa linear: 1,00kg/m) - 12 M</t>
  </si>
  <si>
    <t>Vergalhão de aço CA-50 - 1/2" (bitola: 12,5 mm / massa linear: 1,00kg/m).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</si>
  <si>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4.1.14 </t>
  </si>
  <si>
    <t>Barra de aço CA-50 1/4" (bitola: 6,30mm / massa linear: 0,25kg/m) - 12 M</t>
  </si>
  <si>
    <t>Vergalhão de aço CA-50 - 1/4" (bitola: 6,30mm / massa linear: 0,25kg/m).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</si>
  <si>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4.1.15 </t>
  </si>
  <si>
    <t>Barra de aço CA-50 3/8" (bitola: 10,00mm / massa linear: 0,63kg/m) - 12 M</t>
  </si>
  <si>
    <t>Vergalhão de aço CA-50 - 3/8" (bitola: 10,00mm / massa linear: 0,63kg/m).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</si>
  <si>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4.1.16 </t>
  </si>
  <si>
    <t>Barra de aço CA-50 5/16" (bitola: 8,00mm / massa linear: 0,40kg/m) - 12 M</t>
  </si>
  <si>
    <t>Vergalhão de aço CA-50 - 5/16" (bitola: 8,00mm / massa linear: 0,40kg/m).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</si>
  <si>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4.1.17 </t>
  </si>
  <si>
    <t>Barra de aço CA-50 5/8" (bitola: 16,00mm / massa linear: 1,6 kg/m) - 12 M</t>
  </si>
  <si>
    <t>Vergalhão de aço CA-50 - 5/8" (bitola: 16,00mm / massa linear: 1,6 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</si>
  <si>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4.1.19 </t>
  </si>
  <si>
    <t>Barra de aço CA-50 3/4" (bitola: 20,00mm / massa linear: 2,5 kg/m) - 12 M</t>
  </si>
  <si>
    <t>Vergalhão de aço CA-50 - 3/4" (bitola:  20,00mm / massa linear: 2,5 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</si>
  <si>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4.1.20 </t>
  </si>
  <si>
    <t>Barra de aço CA-50 3/15" (bitola: 5,00mm / massa linear: 0,154 kg/m) - 12 M</t>
  </si>
  <si>
    <t>Vergalhão de aço CA-50 - 1" (bitola:  5,00mm / massa linear: 0,154 kg/m). Atender à norma NBR 7480/2007 - Aço destinado a armaduras para estruturas de concreto armado - Especificação. Sperfície nervurada que garanta a alta aderência do aço ao concreto, além de ser soldável em todas as bitolas e apresentações. Comprimento: 12 metros.</t>
  </si>
  <si>
    <t xml:space="preserve"> 4.1.21 </t>
  </si>
  <si>
    <t>PREGO DE ACO POLIDO COM CABECA 10 X 10 (7/8 X 17)</t>
  </si>
  <si>
    <t>KG</t>
  </si>
  <si>
    <t>O prego com cabeça e corpo liso, cabeça cônica e axadrezada e ponta tipo diamante. É utilizado em diversos tipos de fixação. Dimensões (POL x BWG): 7/8 x 17 . Quantidade por embalagem aproximada: 3052. Embalagem: 1 Kg.</t>
  </si>
  <si>
    <t>Guerdau.</t>
  </si>
  <si>
    <t>TELA DE ACO SOLDADA NERVURADA CA-60, Q-92, (1,48 KG/M2), DIAMETRO DO FIO = 4,2 MM, LARGURA = 2,45 X 6 M DE COMPRIMENTO, ESPACAMENTO DA MALHA = 15 X 15 CM - 14,7 m2</t>
  </si>
  <si>
    <t>Tela Soldada nervurada CA-60, Q-92 (1,48 Kg/m²), diâmetro do fio de 4,2 mm, largura de 2,45 X 6,00 m de comprimento, espaçamento da malha de 15 x 15 cm. Soldada em todos os pontos de cruzamento, ligando os fios e barras e proporcionando melhor ancoragem e controle de fissuramento. Atender à NBR 7481 – Tela de aço soldada - Armadura para concreto.</t>
  </si>
  <si>
    <t xml:space="preserve"> 4.1.22 </t>
  </si>
  <si>
    <t>PREGO DE ACO POLIDO COM CABECA 12 X 12</t>
  </si>
  <si>
    <t>O prego galvanizado com cabeça e corpo liso, cabeça cônica e axadrezada e ponta tipo diamante. É utilizado em diversos tipos de fixação. Quantidade por embalagem aproximada: 1681. Embalagem: 1 Kg.</t>
  </si>
  <si>
    <t xml:space="preserve"> 4.1.23 </t>
  </si>
  <si>
    <t>PREGO DE ACO POLIDO COM CABECA 15 X 15 (1 1/4 X 13)</t>
  </si>
  <si>
    <t>O prego galvanizado com cabeça e corpo liso, cabeça cônica e axadrezada e ponta tipo diamante. É utilizado em diversos tipos de fixação. Dimensões (POL x BWG): 1.1/4 x 13. Quantidade por embalagem aproximada: 386. Embalagem: 1 Kg.</t>
  </si>
  <si>
    <t xml:space="preserve"> 4.1.24 </t>
  </si>
  <si>
    <t>PREGO DE ACO POLIDO COM CABECA 16 X 24 (2 1/4 X 12)</t>
  </si>
  <si>
    <t>O prego galvanizado com cabeça e corpo liso, cabeça cônica e axadrezada e ponta tipo diamante. É utilizado em diversos tipos de fixação. Dimensões (POL x BWG): 2 1/4 x 12. Quantidade por embalagem aproximada: 777. Embalagem: 1 Kg.</t>
  </si>
  <si>
    <t xml:space="preserve"> 4.1.25 </t>
  </si>
  <si>
    <t>PREGO DE ACO POLIDO COM CABECA 18 X 27 (2 1/2 X 10)</t>
  </si>
  <si>
    <t>O prego galvanizado com cabeça e corpo liso, cabeça cônica e axadrezada e ponta tipo diamante. É utilizado em diversos tipos de fixação. Dimensões (POL x BWG): 2 1/2 x 10. Quantidade por embalagem aproximada: 221. Embalagem: 1 Kg.</t>
  </si>
  <si>
    <t xml:space="preserve"> 4.1.26 </t>
  </si>
  <si>
    <t>PREGO DE ACO POLIDO COM CABECA 18 X 30 (2 3/4 X 10)</t>
  </si>
  <si>
    <t>O prego galvanizado com cabeça e corpo liso, cabeça cônica e axadrezada e ponta tipo diamante. É utilizado em diversos tipos de fixação. Dimensões (POL x BWG): 2 3/4 x 10. Quantidade por embalagem aproximada: 203. Embalagem: 1 Kg.</t>
  </si>
  <si>
    <t xml:space="preserve"> 4.1.27 </t>
  </si>
  <si>
    <t>PREGO DE ACO POLIDO COM CABECA 19 X 33 (3 X 9)</t>
  </si>
  <si>
    <t>O prego galvanizado com cabeça e corpo liso, cabeça cônica e axadrezada e ponta tipo diamante. É utilizado em diversos tipos de fixação. Dimensões (POL x BWG): 3x9. Quantidade por embalagem aproximada: 137. Embalagem: 1 Kg.</t>
  </si>
  <si>
    <t xml:space="preserve"> 4.1.28 </t>
  </si>
  <si>
    <t>ARAME RECOZIDO 18 BWG, 1,25 MM (0,01 KG/M) - 1 KG</t>
  </si>
  <si>
    <t>Arame recozido liso com eleveado grau de maleabilidade e produzido de acordo com a ABNT NBR 5589 - Arame de aço de baixo teor de carbono — Requisitos. BWG n° 18. Diâmetro nominal (mm): 1,25. Massa nominal (kg/m): 0,01. Resistência à tração de até 40 kgf/mm². Rolo de 1 kg.</t>
  </si>
  <si>
    <t>Multilit</t>
  </si>
  <si>
    <t xml:space="preserve"> 4.1.36 </t>
  </si>
  <si>
    <t>GEOTÊXTIL NÃO-TECIDO (ESPESSURA: 2,30 MM / LARGURA: 2,15 M / DENSIDADE: 300,00 G/M² / RESISTÊNCIA BIDIRECIONAL: 20,00 KN/M)</t>
  </si>
  <si>
    <t>Geotêxtil não-tecido ( espessura: 2,30 mm / largura: 2,15 m / densidade: 300,00 g/ m² / resistência bidirecional: 20,00 kN/m) - Ref. RT 21</t>
  </si>
  <si>
    <t xml:space="preserve"> 4.1.37 </t>
  </si>
  <si>
    <t>Impermeabilizante à base de asfalto modificado com elastômeros de SBS 18 KG</t>
  </si>
  <si>
    <t>Manta líquida, de base asfalto elastomérico e aplicação a frio sem emendas, pronta para uso e moldada no local. Validade: superior a 9 meses a partir da data de fabricação impressa na embalagem. Embalagem de 18 litros.</t>
  </si>
  <si>
    <t>Sika (Igol), Ciplak (Veda laje), Denver (Denver laje Preto), Viapol (Vitlastic), Vedacit (Vedapren).</t>
  </si>
  <si>
    <t xml:space="preserve"> 4.1.40 </t>
  </si>
  <si>
    <t>MANTA ASFALTICA ELASTOMERICA EM POLIESTER ALUMINIZADA 4 MM, TIPO III, CLASSE B (NBR 9952) - Rolo 10 m2</t>
  </si>
  <si>
    <t xml:space="preserve">Manta asfáltica estruturada com filme de poliéster ou polietileno com acabamento em alumínio para a proteção contra os raios UV. Espessura 4 mm. Atander a NBR 9952 - Manta asfáltica para impermeabilização para o Tipo III - B. </t>
  </si>
  <si>
    <t>Sika, primer mantas (AP)</t>
  </si>
  <si>
    <t xml:space="preserve">Viapol, denver, quartzolit, vedacit </t>
  </si>
  <si>
    <t xml:space="preserve"> 4.1.43 </t>
  </si>
  <si>
    <t>CAL HIDRATADA CH-III - SACO 20kg</t>
  </si>
  <si>
    <t>Cal Hidratada CH-III para utilização na construção civil, como componente de argamassas de assentamento e
revestimento, para uso interno e externo. Atender à NBR 7175/2003 – Cal hidratada para argamassas - Requisitos. Argamassa colante industrializada para assentamento de placas cerâmicas. Validade: superior a 9 meses a partir da data de fabricação impressa na embalagem. Embalagem de 20 Kg.</t>
  </si>
  <si>
    <t>Hydra, Votorantim, Minercal</t>
  </si>
  <si>
    <t xml:space="preserve"> 4.1.44 </t>
  </si>
  <si>
    <t>Cópia Orse 7610 - Argamassa especial SuperGlass Bloco de Vidro. Portkoll ou similar - 20 kG</t>
  </si>
  <si>
    <t xml:space="preserve">Argamassa cimentícia para assentamento e rejuntamento de blocos de vidro, em áreas internas ou externas. Atender à NBR 13281:2005 – Cal hidratada para argamassas - Argamassa para assentamento e revestimento de paredes e tetos - Requisitos. Rendimento mínimo: 18 Kg/m². Validade: superior a 9 meses a partir da data de fabricação impressa na embalagem. Embalagem de 20 Kg. </t>
  </si>
  <si>
    <t>Quartzolit, Votorantim</t>
  </si>
  <si>
    <t>Bostik, Porto Koll, Plasmar</t>
  </si>
  <si>
    <t xml:space="preserve"> 4.1.46 </t>
  </si>
  <si>
    <t>Cópia Sinapi 00000371 - ARGAMASSA INDUSTRIALIZADA MULTIUSO, PARA REVESTIMENTO INTERNO E EXTERNO E ASSENTAMENTO DE BLOCOS DIVERSOS - Saco 20 Kg</t>
  </si>
  <si>
    <t xml:space="preserve">Argamassa pronta para revestimento de paredes em áreas externas e internas com aplicação manual - assentamento e revestimento de alvenaria e pequenos reparos.Atender à NBR 13281 – Argamassa Industrializada para Assentamento de Paredes e Revestimento de Paredes e Tetos. Rendimento mínimo: 15 Kg/m². Validade: superior a 6 meses a partir da data de fabricação impressa na embalagem. Embalagem de 20 Kg. </t>
  </si>
  <si>
    <t>Quartzolit, Votorantim, Precon, Inkor</t>
  </si>
  <si>
    <t xml:space="preserve"> 5 </t>
  </si>
  <si>
    <t>Concreto Usinado</t>
  </si>
  <si>
    <t xml:space="preserve"> 5.1 </t>
  </si>
  <si>
    <t>CONCRETO USINADO BOMBEAVEL, CLASSE DE RESISTENCIA C25, COM BRITA 0 E 1, SLUMP = 100 +/- 20 MM, EXCLUI SERVICO DE BOMBEAMENTO (NBR 8953)</t>
  </si>
  <si>
    <t xml:space="preserve"> 5.2 </t>
  </si>
  <si>
    <t>CONCRETO USINADO BOMBEAVEL, CLASSE DE RESISTENCIA C40, COM BRITA 0 E 1, SLUMP = 100 +/- 20 MM, EXCLUI SERVICO DE BOMBEAMENTO (NBR 8953)</t>
  </si>
  <si>
    <t xml:space="preserve"> 5.3 </t>
  </si>
  <si>
    <t>CONCRETO USINADO BOMBEAVEL, CLASSE DE RESISTENCIA C25, COM BRITA 0 E 1, SLUMP = 100 +/- 20 MM, INCLUI SERVICO DE BOMBEAMENTO (NBR 8953)</t>
  </si>
  <si>
    <t xml:space="preserve"> 5.4 </t>
  </si>
  <si>
    <t>CONCRETO USINADO BOMBEAVEL, CLASSE DE RESISTENCIA C40, COM BRITA 0 E 1, SLUMP = 100 +/- 20 MM, INCLUI SERVICO DE BOMBEAMENTO (NBR 8953)</t>
  </si>
  <si>
    <t xml:space="preserve"> 6 </t>
  </si>
  <si>
    <t>Paisagismo</t>
  </si>
  <si>
    <t xml:space="preserve"> 6.1 </t>
  </si>
  <si>
    <t>GRAMA ESMERALDA OU SAO CARLOS OU CURITIBANA, EM PLACAS, SEM PLANTIO</t>
  </si>
  <si>
    <t xml:space="preserve"> 6.2 </t>
  </si>
  <si>
    <t>ARGILA OU BARRO PARA ATERRO/REATERRO (COM TRANSPORTE ATE 10 KM)</t>
  </si>
  <si>
    <t xml:space="preserve"> 7 </t>
  </si>
  <si>
    <t>Material de construção - linha leve</t>
  </si>
  <si>
    <t xml:space="preserve"> 7.1 </t>
  </si>
  <si>
    <t>Desmoldante desmol (vedacit) ou separol (sika) - p/ formas de madeira - ou similar - 18 L</t>
  </si>
  <si>
    <t>Produto a base de óleos e emulsionados em água, para ser utilizado como agente de desforma para peças concretadas. Prazo de validade: maior que 12 meses a partir da data de fabricação impressa na embalagem. Rendimento acima de 20 m²/L do produto. Embalagem de 18L.</t>
  </si>
  <si>
    <t>Denver, Viapol, Sika, Vedacit e Quartzolit.</t>
  </si>
  <si>
    <t xml:space="preserve"> 7.12 </t>
  </si>
  <si>
    <t>Fita multiuso auto adesiva 0,3x10m - Rolo</t>
  </si>
  <si>
    <t xml:space="preserve">Fita adesiva Multiuso para, produzida à base de asfaltos modificados com polímeros, que  apresenta excelente aderência a vários substratos e cobertura superficial de alumínio que atue como barreira refletora dos raios solares. Validade: superior a 12 meses a partir da data de fabricação impressa na embalagem. Rolo de 10 cm x 10 metros (1 m²) e espessura da fita: 1 mm.  </t>
  </si>
  <si>
    <t>Vedacit (Fita multiuso), Dryko (Drykofita alumínio), Sika (Sika Multiseal S), Denver (denverfita)</t>
  </si>
  <si>
    <t>Viapol (Bentufita AL), quartzolite e Primer (AF)</t>
  </si>
  <si>
    <t>IMPERMEABILIZANTE ESTRUTURAL a base de cimento especial - 18 KG</t>
  </si>
  <si>
    <t>Revestimento semi-flexível bicomponente impermeabilizante. Prazo de validade: acima de 9 meses a partir da data de fabricação impressa na embalagem. Rendimento acima de 1 Kg/m² do produto. Embalagem 18Kg.</t>
  </si>
  <si>
    <t>Sika, Viapol, Texsa e Construcril</t>
  </si>
  <si>
    <t xml:space="preserve"> 7.29 </t>
  </si>
  <si>
    <t>Grampo para cerca galvanizado de 1 x 9" - 1 KG</t>
  </si>
  <si>
    <t>Grampo pra cerca galvanizado utilizado para direcionar os fios de arames farpado e liso ao longo da cerca e para a fixação de telas em geral. Bitola (POL x BWG): 1 x 9. Bitola (JP x LPP): 19 x 11. Quant. Aproximada de Grampos(kg): 194.</t>
  </si>
  <si>
    <t xml:space="preserve"> 7.31 </t>
  </si>
  <si>
    <t>ESPUMA EXPANSIVA DE POLIURETANO, APLICACAO MANUAL - 500 ML</t>
  </si>
  <si>
    <t>Espuma expansiva de poliuretano monocomponente. Rendimento: acima de 14 litros de espuma. Secagem ao toque: máximo 60 minutos. Validade: superior a 9 meses a partir da data de fabricação impressa na embalagem. Embalagem de 500 ml.</t>
  </si>
  <si>
    <t>Quartzolit, Wurth, TekBond, Sika, Proteg e  Soudal.</t>
  </si>
  <si>
    <t>SELANTE TIPO VEDA CALHA PARA METAL E FIBROCIMENTO - 300 ml</t>
  </si>
  <si>
    <t>Solda química à base de elastômero sintético, atua
como adesivo de solda e é indicado para união e vedação de Calhas, Rufos, Telhas, Pingadeiras, Galvanizados, Fibrocimento, entre outros.</t>
  </si>
  <si>
    <t>Teck bond, Siloc</t>
  </si>
  <si>
    <t xml:space="preserve"> 7.32 </t>
  </si>
  <si>
    <t>Cópia ORSE - 3531 - Lubrificante spray Gar-Lub ou similar Lubrificante spray Gar-Lub - 300 ml</t>
  </si>
  <si>
    <t>Lubrificante e anticorrosivo spray/aerossol de uso geral com alto poder de penetração. Validade: superior a 9 meses a partir da data de fabricação impressa na embalagem. Embalagem de 300 ml.</t>
  </si>
  <si>
    <t xml:space="preserve">Lub-Starrett, vonder, WD-40, GarLub Garin, White_lub, Proteg. </t>
  </si>
  <si>
    <t xml:space="preserve"> 7.33 </t>
  </si>
  <si>
    <t>SELANTE A BASE DE POLIURETANO SIKAFLEX UNIVERSAL OU EQUIVALENTE (CARTUCHO COM 300ML)</t>
  </si>
  <si>
    <t>Selante e adesivo à base de poliuretano, monocomponente, de alta viscosidade, utilizado na construção civil para aplicações de colagem e de vedação em diversos segmentos. Validade: superior a 9 meses a partir da data de fabricação impressa na embalagem. Embalagem de 300 ml ou aproximada.</t>
  </si>
  <si>
    <t xml:space="preserve">Vedacit, TeKBond, Quartzolit e Sika </t>
  </si>
  <si>
    <t xml:space="preserve"> 7.34 </t>
  </si>
  <si>
    <t>SILICONE ACETICO USO GERAL INCOLOR 280 G</t>
  </si>
  <si>
    <t>Silicone de cura acética, que cura a temperatura ambiente através da umidade do ar e se converte em borracha flexível. Validade: superior a 9 meses a partir da data de fabricação impressa na embalagem. Embalagem de 280 gramas ou aproximada.</t>
  </si>
  <si>
    <t>Vedacit, TeKBond, Quartzolit, Inipega e Hard.</t>
  </si>
  <si>
    <t>LONA PLASTICA PRETA, E= 150 MICRA - 4m x 100m</t>
  </si>
  <si>
    <t xml:space="preserve"> LONA PLASTICA PRETA, E= 150 MICRA - 4m x 100m (400 m2)</t>
  </si>
  <si>
    <t xml:space="preserve"> 7.35 </t>
  </si>
  <si>
    <t>Cópia Sinapi 00004791 - ADESIVO ACRILICO/COLA DE CONTATO - 730 g</t>
  </si>
  <si>
    <t>Adesivo de contato à base de Policloropreno e solventes orgânicos.  Rendimento acima de 250 g/m² do produto (superfície dupla). Validade: superior a 9 meses a partir da data de fabricação impressa na embalagem. Embalagem de 730 gramas ou aproximada.</t>
  </si>
  <si>
    <t>Cascola, Takbond, Formica.</t>
  </si>
  <si>
    <t xml:space="preserve"> 7.38 </t>
  </si>
  <si>
    <t>FITA ADESIVA ASFALTICA ALUMINIZADA MULTIUSO, L = 10 CM, ROLO DE 10 M</t>
  </si>
  <si>
    <t xml:space="preserve">Fita adesiva Multiuso para, produzida à base de asfaltos modificados
com polímeros, que apresenta excelente aderência a vários substratos e cobertura superficial de alumínio que atue como barreira refletora dos raios solares. Validade: superior a 12 meses a partir da data de fabricação impressa na embalagem. Rolo de 10 cm x 10 metros (1 m²) e espessura da fita: 1 mm.  </t>
  </si>
  <si>
    <t xml:space="preserve"> 7.41 </t>
  </si>
  <si>
    <t>ADITIVO IMPERMEABILIZANTE E PLASTIFICANTE EM PÓ PARA ARGAMASSAS - 18 kG</t>
  </si>
  <si>
    <t>Emulsão líquida branca à base de resina de alto desempenho  com propriedades plastificantes e impermeabilizantes, utilizada para promover melhor aderência e plasticidade para argamassas de reboco, emboço, regularização e assentamento, chapiscos e gesso. Utilização em ambientes internos e externos. Densidade aproximada de 0,9 a 1,03 g/cm³. Validade: superior a 12 meses a partir da data de fabricação impressa na embalagem. Embalagem de 18 Kg.</t>
  </si>
  <si>
    <t>Bianco_Vedacit, ImperSika, Drykofix_Dryko, Viafix_Viapol.</t>
  </si>
  <si>
    <t>FITA 3M DUPLA FACE ESPUMA VHB 4972 25mmx20m PARA ESTRUTURAL GLAZING</t>
  </si>
  <si>
    <t>Fita dupla face acrílica ultraforte de espuma acrílica. Cor branca ou transparente. Rolo de (25mm ou 24mm) x 2 m. Fixacão mínima: a cada 15 cm suportar 5 Kg ou mais. Validade:  superior a 12 meses a partir da data de fabricação impressa na embalagem.</t>
  </si>
  <si>
    <t>Unipega (fixa forte Extreme), Fixa forte (Scotch 3m fixação extrema)</t>
  </si>
  <si>
    <t>HPN (Norton), Tekbond fixa tudo, fita dupla face adelbras.</t>
  </si>
  <si>
    <t xml:space="preserve"> 7.42 </t>
  </si>
  <si>
    <t>Graxa lubrificante - 500 g</t>
  </si>
  <si>
    <t>Graxa lubrificante para uso em chassis, máquinas, pinos, mancais, engrenagens e equipamentos em geral para proteção contra umidade e ferrugem. Validade: superior a 3 meses a partir da data de fabricação impressa na embalagem. Embalagem de 500 gramas.</t>
  </si>
  <si>
    <t>Vonder, marfak, ingrax.</t>
  </si>
  <si>
    <t xml:space="preserve"> 7.45 </t>
  </si>
  <si>
    <t>FITA ADESIVA ASFALTICA ALUMINIZADA MULTIUSO, L = 90 CM, ROLO DE 10 M (9m2)</t>
  </si>
  <si>
    <t>Fita adesiva Multiuso para, produzida à base de asfaltos modificados
com polímeros, que apresenta excelente aderência a vários substratos e cobertura superficial de alumínio que atue como barreira refletora dos raios solares. Validade: superior a 12 meses a partir da data de fabricação impressa na embalagem. Rolo de 90 cm x 10 metros (9 m²) e espessura da fita: 1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</si>
</sst>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right" vertical="top" wrapText="1"/>
    </xf>
    <xf numFmtId="0" fontId="13" fillId="0" borderId="0" xfId="0" applyFont="1"/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righ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11" fillId="0" borderId="3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3" fillId="0" borderId="0" xfId="0" applyFont="1" applyBorder="1"/>
    <xf numFmtId="0" fontId="0" fillId="0" borderId="0" xfId="0" applyBorder="1"/>
    <xf numFmtId="0" fontId="1" fillId="7" borderId="15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vertical="top" wrapText="1"/>
    </xf>
    <xf numFmtId="0" fontId="1" fillId="7" borderId="1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7" borderId="8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8" fillId="0" borderId="3" xfId="0" applyFont="1" applyFill="1" applyBorder="1" applyAlignment="1">
      <alignment horizontal="center"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top" wrapText="1"/>
    </xf>
    <xf numFmtId="0" fontId="0" fillId="0" borderId="0" xfId="0"/>
    <xf numFmtId="0" fontId="0" fillId="0" borderId="1" xfId="0" applyBorder="1"/>
    <xf numFmtId="0" fontId="13" fillId="8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3" fillId="8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4" xfId="0" applyBorder="1"/>
    <xf numFmtId="0" fontId="1" fillId="7" borderId="8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5" xfId="0" applyBorder="1"/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right" vertical="top" wrapText="1"/>
    </xf>
    <xf numFmtId="0" fontId="13" fillId="0" borderId="0" xfId="0" applyFont="1" applyBorder="1"/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left" vertical="top" wrapText="1"/>
    </xf>
    <xf numFmtId="0" fontId="1" fillId="7" borderId="21" xfId="0" applyFont="1" applyFill="1" applyBorder="1" applyAlignment="1">
      <alignment horizontal="left" vertical="top" wrapText="1"/>
    </xf>
    <xf numFmtId="0" fontId="1" fillId="7" borderId="22" xfId="0" applyFont="1" applyFill="1" applyBorder="1" applyAlignment="1">
      <alignment horizontal="left" vertical="top" wrapText="1"/>
    </xf>
    <xf numFmtId="0" fontId="1" fillId="7" borderId="14" xfId="0" applyFont="1" applyFill="1" applyBorder="1" applyAlignment="1">
      <alignment horizontal="center" vertical="top" wrapText="1"/>
    </xf>
    <xf numFmtId="0" fontId="12" fillId="7" borderId="2" xfId="0" applyFont="1" applyFill="1" applyBorder="1" applyAlignment="1">
      <alignment horizontal="left" vertical="top" wrapText="1"/>
    </xf>
    <xf numFmtId="0" fontId="12" fillId="7" borderId="10" xfId="0" applyFont="1" applyFill="1" applyBorder="1" applyAlignment="1">
      <alignment horizontal="left" vertical="top" wrapText="1"/>
    </xf>
    <xf numFmtId="0" fontId="12" fillId="7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4" fontId="5" fillId="8" borderId="1" xfId="0" applyNumberFormat="1" applyFont="1" applyFill="1" applyBorder="1" applyAlignment="1">
      <alignment horizontal="right" vertical="top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0" xfId="0"/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4" xfId="0" applyBorder="1"/>
    <xf numFmtId="0" fontId="1" fillId="7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right" vertical="top" wrapText="1"/>
    </xf>
    <xf numFmtId="0" fontId="13" fillId="0" borderId="0" xfId="0" applyFont="1"/>
    <xf numFmtId="0" fontId="0" fillId="8" borderId="4" xfId="0" applyFill="1" applyBorder="1" applyAlignment="1">
      <alignment horizontal="center" wrapText="1"/>
    </xf>
    <xf numFmtId="4" fontId="8" fillId="0" borderId="4" xfId="0" applyNumberFormat="1" applyFont="1" applyFill="1" applyBorder="1" applyAlignment="1">
      <alignment horizontal="right" vertical="top" wrapText="1"/>
    </xf>
    <xf numFmtId="4" fontId="8" fillId="0" borderId="5" xfId="0" applyNumberFormat="1" applyFont="1" applyFill="1" applyBorder="1" applyAlignment="1">
      <alignment horizontal="right" vertical="top" wrapText="1"/>
    </xf>
    <xf numFmtId="0" fontId="0" fillId="0" borderId="23" xfId="0" applyBorder="1"/>
    <xf numFmtId="0" fontId="0" fillId="0" borderId="16" xfId="0" applyBorder="1"/>
    <xf numFmtId="0" fontId="0" fillId="8" borderId="16" xfId="0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0" fontId="1" fillId="7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horizontal="right" vertical="top" wrapText="1"/>
    </xf>
    <xf numFmtId="4" fontId="5" fillId="8" borderId="1" xfId="0" applyNumberFormat="1" applyFont="1" applyFill="1" applyBorder="1" applyAlignment="1">
      <alignment horizontal="right" vertical="top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top" wrapText="1"/>
    </xf>
    <xf numFmtId="4" fontId="8" fillId="0" borderId="25" xfId="0" applyNumberFormat="1" applyFont="1" applyFill="1" applyBorder="1" applyAlignment="1">
      <alignment horizontal="right" vertical="top" wrapText="1"/>
    </xf>
    <xf numFmtId="0" fontId="12" fillId="7" borderId="0" xfId="0" applyFont="1" applyFill="1" applyAlignment="1">
      <alignment horizontal="right" vertical="top" wrapText="1"/>
    </xf>
    <xf numFmtId="0" fontId="15" fillId="7" borderId="0" xfId="0" applyFont="1" applyFill="1" applyAlignment="1">
      <alignment horizontal="left" vertical="top" wrapText="1"/>
    </xf>
    <xf numFmtId="0" fontId="12" fillId="7" borderId="0" xfId="0" applyFont="1" applyFill="1" applyAlignment="1">
      <alignment horizontal="left" vertical="top" wrapText="1"/>
    </xf>
    <xf numFmtId="4" fontId="12" fillId="7" borderId="0" xfId="0" applyNumberFormat="1" applyFont="1" applyFill="1" applyAlignment="1">
      <alignment horizontal="right" vertical="top" wrapText="1"/>
    </xf>
    <xf numFmtId="0" fontId="12" fillId="7" borderId="0" xfId="0" applyFont="1" applyFill="1" applyAlignment="1">
      <alignment horizontal="right" vertical="top" wrapText="1"/>
    </xf>
    <xf numFmtId="0" fontId="12" fillId="7" borderId="0" xfId="0" applyFont="1" applyFill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showGridLines="0" showOutlineSymbols="0" showWhiteSpace="0" workbookViewId="0">
      <selection activeCell="I3" sqref="I3"/>
    </sheetView>
  </sheetViews>
  <sheetFormatPr defaultRowHeight="14.25" x14ac:dyDescent="0.2"/>
  <cols>
    <col min="1" max="1" width="9" style="18"/>
    <col min="2" max="2" width="4.625" bestFit="1" customWidth="1"/>
    <col min="3" max="3" width="59.5" bestFit="1" customWidth="1"/>
    <col min="4" max="4" width="4.5" bestFit="1" customWidth="1"/>
    <col min="5" max="5" width="6.75" bestFit="1" customWidth="1"/>
    <col min="6" max="6" width="9.5" bestFit="1" customWidth="1"/>
    <col min="7" max="7" width="10.875" customWidth="1"/>
    <col min="8" max="8" width="8" style="18" customWidth="1"/>
  </cols>
  <sheetData>
    <row r="1" spans="1:8" s="1" customFormat="1" ht="15.75" thickBot="1" x14ac:dyDescent="0.3">
      <c r="A1" s="18"/>
      <c r="B1" s="17"/>
      <c r="H1" s="18"/>
    </row>
    <row r="2" spans="1:8" ht="30" x14ac:dyDescent="0.2">
      <c r="B2" s="40"/>
      <c r="C2" s="25" t="s">
        <v>0</v>
      </c>
      <c r="D2" s="38" t="s">
        <v>1</v>
      </c>
      <c r="E2" s="38"/>
      <c r="F2" s="25" t="s">
        <v>25</v>
      </c>
      <c r="G2" s="27" t="s">
        <v>2</v>
      </c>
      <c r="H2" s="19"/>
    </row>
    <row r="3" spans="1:8" ht="80.099999999999994" customHeight="1" x14ac:dyDescent="0.2">
      <c r="B3" s="41"/>
      <c r="C3" s="26" t="s">
        <v>23</v>
      </c>
      <c r="D3" s="39" t="s">
        <v>24</v>
      </c>
      <c r="E3" s="39"/>
      <c r="F3" s="26"/>
      <c r="G3" s="28"/>
      <c r="H3" s="20"/>
    </row>
    <row r="4" spans="1:8" ht="15" x14ac:dyDescent="0.25">
      <c r="B4" s="42" t="s">
        <v>26</v>
      </c>
      <c r="C4" s="43"/>
      <c r="D4" s="43"/>
      <c r="E4" s="43"/>
      <c r="F4" s="44"/>
      <c r="G4" s="45"/>
      <c r="H4" s="21"/>
    </row>
    <row r="5" spans="1:8" ht="30" customHeight="1" x14ac:dyDescent="0.2">
      <c r="B5" s="5" t="s">
        <v>3</v>
      </c>
      <c r="C5" s="2" t="s">
        <v>4</v>
      </c>
      <c r="D5" s="4" t="s">
        <v>5</v>
      </c>
      <c r="E5" s="3" t="s">
        <v>6</v>
      </c>
      <c r="F5" s="29" t="s">
        <v>7</v>
      </c>
      <c r="G5" s="30" t="s">
        <v>8</v>
      </c>
      <c r="H5" s="22"/>
    </row>
    <row r="6" spans="1:8" ht="24" customHeight="1" x14ac:dyDescent="0.2">
      <c r="B6" s="14" t="s">
        <v>9</v>
      </c>
      <c r="C6" s="15" t="s">
        <v>10</v>
      </c>
      <c r="D6" s="15"/>
      <c r="E6" s="16"/>
      <c r="F6" s="31"/>
      <c r="G6" s="32">
        <f>SUM(G7:G11)</f>
        <v>0</v>
      </c>
      <c r="H6" s="24"/>
    </row>
    <row r="7" spans="1:8" ht="26.1" customHeight="1" x14ac:dyDescent="0.2">
      <c r="B7" s="6" t="s">
        <v>11</v>
      </c>
      <c r="C7" s="8" t="s">
        <v>12</v>
      </c>
      <c r="D7" s="9" t="s">
        <v>13</v>
      </c>
      <c r="E7" s="7">
        <v>1000</v>
      </c>
      <c r="F7" s="33"/>
      <c r="G7" s="34">
        <f>F7*E7</f>
        <v>0</v>
      </c>
      <c r="H7" s="23"/>
    </row>
    <row r="8" spans="1:8" ht="39" customHeight="1" x14ac:dyDescent="0.2">
      <c r="B8" s="6" t="s">
        <v>14</v>
      </c>
      <c r="C8" s="8" t="s">
        <v>15</v>
      </c>
      <c r="D8" s="9" t="s">
        <v>16</v>
      </c>
      <c r="E8" s="7">
        <v>1000</v>
      </c>
      <c r="F8" s="33"/>
      <c r="G8" s="34">
        <f t="shared" ref="G8:G11" si="0">F8*E8</f>
        <v>0</v>
      </c>
      <c r="H8" s="23"/>
    </row>
    <row r="9" spans="1:8" ht="39" customHeight="1" x14ac:dyDescent="0.2">
      <c r="B9" s="6" t="s">
        <v>17</v>
      </c>
      <c r="C9" s="8" t="s">
        <v>18</v>
      </c>
      <c r="D9" s="9" t="s">
        <v>13</v>
      </c>
      <c r="E9" s="7">
        <v>2000</v>
      </c>
      <c r="F9" s="33"/>
      <c r="G9" s="34">
        <f t="shared" si="0"/>
        <v>0</v>
      </c>
      <c r="H9" s="23"/>
    </row>
    <row r="10" spans="1:8" ht="26.1" customHeight="1" x14ac:dyDescent="0.2">
      <c r="B10" s="6" t="s">
        <v>19</v>
      </c>
      <c r="C10" s="8" t="s">
        <v>20</v>
      </c>
      <c r="D10" s="9" t="s">
        <v>13</v>
      </c>
      <c r="E10" s="7">
        <v>1000</v>
      </c>
      <c r="F10" s="33"/>
      <c r="G10" s="34">
        <f t="shared" si="0"/>
        <v>0</v>
      </c>
      <c r="H10" s="23"/>
    </row>
    <row r="11" spans="1:8" ht="51.95" customHeight="1" thickBot="1" x14ac:dyDescent="0.25">
      <c r="B11" s="10" t="s">
        <v>27</v>
      </c>
      <c r="C11" s="12" t="s">
        <v>21</v>
      </c>
      <c r="D11" s="13" t="s">
        <v>22</v>
      </c>
      <c r="E11" s="11">
        <v>250</v>
      </c>
      <c r="F11" s="35"/>
      <c r="G11" s="36">
        <f t="shared" si="0"/>
        <v>0</v>
      </c>
      <c r="H11" s="23"/>
    </row>
  </sheetData>
  <mergeCells count="5">
    <mergeCell ref="D2:E2"/>
    <mergeCell ref="D3:E3"/>
    <mergeCell ref="B2:B3"/>
    <mergeCell ref="B4:E4"/>
    <mergeCell ref="F4:G4"/>
  </mergeCells>
  <pageMargins left="0.5" right="0.5" top="1" bottom="1" header="0.5" footer="0.5"/>
  <pageSetup paperSize="9" scale="91" fitToHeight="0" orientation="landscape" r:id="rId1"/>
  <headerFooter>
    <oddHeader>&amp;L &amp;CSCPAR PORTO DE IMBITUBA
CNPJ: 17.315.067/0001-18 &amp;R</oddHeader>
    <oddFooter>&amp;L &amp;CAv. Presidente Vargas Área Portuária - Centro - Imbituba / SC
(48) 98472-7394 / fernanda.pasqualetti@portodeimbituba.com.br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workbookViewId="0">
      <selection activeCell="J3" sqref="J3"/>
    </sheetView>
  </sheetViews>
  <sheetFormatPr defaultRowHeight="14.25" x14ac:dyDescent="0.2"/>
  <cols>
    <col min="1" max="1" width="9" style="18"/>
    <col min="2" max="2" width="10" style="18" bestFit="1" customWidth="1"/>
    <col min="3" max="3" width="60" style="18" bestFit="1" customWidth="1"/>
    <col min="4" max="4" width="8" style="18" bestFit="1" customWidth="1"/>
    <col min="5" max="7" width="13" style="18" bestFit="1" customWidth="1"/>
    <col min="8" max="16384" width="9" style="18"/>
  </cols>
  <sheetData>
    <row r="1" spans="2:10" ht="15.75" thickBot="1" x14ac:dyDescent="0.3">
      <c r="B1" s="46"/>
      <c r="C1" s="47"/>
      <c r="D1" s="47"/>
      <c r="E1" s="47"/>
      <c r="F1" s="47"/>
      <c r="G1" s="47"/>
    </row>
    <row r="2" spans="2:10" ht="30" x14ac:dyDescent="0.2">
      <c r="B2" s="48"/>
      <c r="C2" s="49" t="s">
        <v>0</v>
      </c>
      <c r="D2" s="50" t="s">
        <v>1</v>
      </c>
      <c r="E2" s="50"/>
      <c r="F2" s="49"/>
      <c r="G2" s="51" t="s">
        <v>2</v>
      </c>
    </row>
    <row r="3" spans="2:10" ht="114.75" x14ac:dyDescent="0.2">
      <c r="B3" s="52"/>
      <c r="C3" s="37" t="s">
        <v>28</v>
      </c>
      <c r="D3" s="39" t="s">
        <v>24</v>
      </c>
      <c r="E3" s="39"/>
      <c r="F3" s="37"/>
      <c r="G3" s="28" t="s">
        <v>29</v>
      </c>
    </row>
    <row r="4" spans="2:10" ht="15" customHeight="1" x14ac:dyDescent="0.25">
      <c r="B4" s="53" t="s">
        <v>30</v>
      </c>
      <c r="C4" s="54"/>
      <c r="D4" s="54"/>
      <c r="E4" s="55"/>
      <c r="F4" s="56"/>
      <c r="G4" s="57"/>
    </row>
    <row r="5" spans="2:10" ht="30" x14ac:dyDescent="0.2">
      <c r="B5" s="58" t="s">
        <v>3</v>
      </c>
      <c r="C5" s="59" t="s">
        <v>4</v>
      </c>
      <c r="D5" s="60" t="s">
        <v>5</v>
      </c>
      <c r="E5" s="60" t="s">
        <v>6</v>
      </c>
      <c r="F5" s="61" t="s">
        <v>7</v>
      </c>
      <c r="G5" s="62" t="s">
        <v>8</v>
      </c>
    </row>
    <row r="6" spans="2:10" x14ac:dyDescent="0.2">
      <c r="B6" s="14" t="s">
        <v>31</v>
      </c>
      <c r="C6" s="15" t="s">
        <v>32</v>
      </c>
      <c r="D6" s="15"/>
      <c r="E6" s="63"/>
      <c r="F6" s="64"/>
      <c r="G6" s="65">
        <f>SUM(G7:G22)</f>
        <v>0</v>
      </c>
    </row>
    <row r="7" spans="2:10" ht="25.5" x14ac:dyDescent="0.2">
      <c r="B7" s="6" t="s">
        <v>33</v>
      </c>
      <c r="C7" s="8" t="s">
        <v>34</v>
      </c>
      <c r="D7" s="66" t="s">
        <v>13</v>
      </c>
      <c r="E7" s="66">
        <v>30</v>
      </c>
      <c r="F7" s="67"/>
      <c r="G7" s="68">
        <f>F7*E7</f>
        <v>0</v>
      </c>
      <c r="J7" s="69"/>
    </row>
    <row r="8" spans="2:10" x14ac:dyDescent="0.2">
      <c r="B8" s="6" t="s">
        <v>33</v>
      </c>
      <c r="C8" s="8" t="s">
        <v>35</v>
      </c>
      <c r="D8" s="66" t="s">
        <v>16</v>
      </c>
      <c r="E8" s="66">
        <v>50</v>
      </c>
      <c r="F8" s="67"/>
      <c r="G8" s="68">
        <f t="shared" ref="G8:G22" si="0">F8*E8</f>
        <v>0</v>
      </c>
    </row>
    <row r="9" spans="2:10" ht="25.5" x14ac:dyDescent="0.2">
      <c r="B9" s="6" t="s">
        <v>36</v>
      </c>
      <c r="C9" s="8" t="s">
        <v>37</v>
      </c>
      <c r="D9" s="66" t="s">
        <v>13</v>
      </c>
      <c r="E9" s="66">
        <v>30</v>
      </c>
      <c r="F9" s="67"/>
      <c r="G9" s="68">
        <f t="shared" si="0"/>
        <v>0</v>
      </c>
    </row>
    <row r="10" spans="2:10" x14ac:dyDescent="0.2">
      <c r="B10" s="6" t="s">
        <v>38</v>
      </c>
      <c r="C10" s="8" t="s">
        <v>39</v>
      </c>
      <c r="D10" s="66" t="s">
        <v>40</v>
      </c>
      <c r="E10" s="66">
        <v>5</v>
      </c>
      <c r="F10" s="67"/>
      <c r="G10" s="68">
        <f t="shared" si="0"/>
        <v>0</v>
      </c>
    </row>
    <row r="11" spans="2:10" x14ac:dyDescent="0.2">
      <c r="B11" s="6" t="s">
        <v>41</v>
      </c>
      <c r="C11" s="8" t="s">
        <v>42</v>
      </c>
      <c r="D11" s="66" t="s">
        <v>40</v>
      </c>
      <c r="E11" s="66">
        <v>5</v>
      </c>
      <c r="F11" s="67"/>
      <c r="G11" s="68">
        <f t="shared" si="0"/>
        <v>0</v>
      </c>
    </row>
    <row r="12" spans="2:10" x14ac:dyDescent="0.2">
      <c r="B12" s="6" t="s">
        <v>43</v>
      </c>
      <c r="C12" s="8" t="s">
        <v>44</v>
      </c>
      <c r="D12" s="66" t="s">
        <v>40</v>
      </c>
      <c r="E12" s="66">
        <v>5</v>
      </c>
      <c r="F12" s="67"/>
      <c r="G12" s="68">
        <f t="shared" si="0"/>
        <v>0</v>
      </c>
    </row>
    <row r="13" spans="2:10" ht="25.5" x14ac:dyDescent="0.2">
      <c r="B13" s="6" t="s">
        <v>45</v>
      </c>
      <c r="C13" s="8" t="s">
        <v>46</v>
      </c>
      <c r="D13" s="66" t="s">
        <v>47</v>
      </c>
      <c r="E13" s="66">
        <v>300</v>
      </c>
      <c r="F13" s="67"/>
      <c r="G13" s="68">
        <f t="shared" si="0"/>
        <v>0</v>
      </c>
    </row>
    <row r="14" spans="2:10" ht="25.5" x14ac:dyDescent="0.2">
      <c r="B14" s="6" t="s">
        <v>48</v>
      </c>
      <c r="C14" s="8" t="s">
        <v>49</v>
      </c>
      <c r="D14" s="66" t="s">
        <v>47</v>
      </c>
      <c r="E14" s="66">
        <v>100</v>
      </c>
      <c r="F14" s="67"/>
      <c r="G14" s="68">
        <f t="shared" si="0"/>
        <v>0</v>
      </c>
    </row>
    <row r="15" spans="2:10" x14ac:dyDescent="0.2">
      <c r="B15" s="6" t="s">
        <v>50</v>
      </c>
      <c r="C15" s="8" t="s">
        <v>51</v>
      </c>
      <c r="D15" s="66" t="s">
        <v>40</v>
      </c>
      <c r="E15" s="66">
        <v>3</v>
      </c>
      <c r="F15" s="67"/>
      <c r="G15" s="68">
        <f t="shared" si="0"/>
        <v>0</v>
      </c>
    </row>
    <row r="16" spans="2:10" ht="51" x14ac:dyDescent="0.2">
      <c r="B16" s="6" t="s">
        <v>52</v>
      </c>
      <c r="C16" s="8" t="s">
        <v>53</v>
      </c>
      <c r="D16" s="66" t="s">
        <v>54</v>
      </c>
      <c r="E16" s="66">
        <v>30</v>
      </c>
      <c r="F16" s="67"/>
      <c r="G16" s="68">
        <f t="shared" si="0"/>
        <v>0</v>
      </c>
    </row>
    <row r="17" spans="2:7" ht="38.25" x14ac:dyDescent="0.2">
      <c r="B17" s="6" t="s">
        <v>55</v>
      </c>
      <c r="C17" s="8" t="s">
        <v>56</v>
      </c>
      <c r="D17" s="66" t="s">
        <v>47</v>
      </c>
      <c r="E17" s="66">
        <v>100</v>
      </c>
      <c r="F17" s="67"/>
      <c r="G17" s="68">
        <f t="shared" si="0"/>
        <v>0</v>
      </c>
    </row>
    <row r="18" spans="2:7" x14ac:dyDescent="0.2">
      <c r="B18" s="6" t="s">
        <v>57</v>
      </c>
      <c r="C18" s="8" t="s">
        <v>58</v>
      </c>
      <c r="D18" s="66" t="s">
        <v>59</v>
      </c>
      <c r="E18" s="66">
        <v>20</v>
      </c>
      <c r="F18" s="67"/>
      <c r="G18" s="68">
        <f t="shared" si="0"/>
        <v>0</v>
      </c>
    </row>
    <row r="19" spans="2:7" x14ac:dyDescent="0.2">
      <c r="B19" s="6" t="s">
        <v>60</v>
      </c>
      <c r="C19" s="8" t="s">
        <v>61</v>
      </c>
      <c r="D19" s="66" t="s">
        <v>22</v>
      </c>
      <c r="E19" s="66">
        <v>20</v>
      </c>
      <c r="F19" s="67"/>
      <c r="G19" s="68">
        <f t="shared" si="0"/>
        <v>0</v>
      </c>
    </row>
    <row r="20" spans="2:7" ht="25.5" x14ac:dyDescent="0.2">
      <c r="B20" s="6" t="s">
        <v>62</v>
      </c>
      <c r="C20" s="8" t="s">
        <v>63</v>
      </c>
      <c r="D20" s="66" t="s">
        <v>47</v>
      </c>
      <c r="E20" s="66">
        <v>50</v>
      </c>
      <c r="F20" s="67"/>
      <c r="G20" s="68">
        <f t="shared" si="0"/>
        <v>0</v>
      </c>
    </row>
    <row r="21" spans="2:7" ht="25.5" x14ac:dyDescent="0.2">
      <c r="B21" s="6" t="s">
        <v>64</v>
      </c>
      <c r="C21" s="8" t="s">
        <v>65</v>
      </c>
      <c r="D21" s="66" t="s">
        <v>22</v>
      </c>
      <c r="E21" s="66">
        <v>100</v>
      </c>
      <c r="F21" s="67"/>
      <c r="G21" s="68">
        <f t="shared" si="0"/>
        <v>0</v>
      </c>
    </row>
    <row r="22" spans="2:7" ht="39" thickBot="1" x14ac:dyDescent="0.25">
      <c r="B22" s="10" t="s">
        <v>66</v>
      </c>
      <c r="C22" s="12" t="s">
        <v>67</v>
      </c>
      <c r="D22" s="70" t="s">
        <v>47</v>
      </c>
      <c r="E22" s="70">
        <v>20</v>
      </c>
      <c r="F22" s="71"/>
      <c r="G22" s="72">
        <f t="shared" si="0"/>
        <v>0</v>
      </c>
    </row>
  </sheetData>
  <mergeCells count="5">
    <mergeCell ref="B2:B3"/>
    <mergeCell ref="D2:E2"/>
    <mergeCell ref="D3:E3"/>
    <mergeCell ref="B4:E4"/>
    <mergeCell ref="F4:G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80" zoomScaleNormal="80" workbookViewId="0">
      <selection activeCell="N8" sqref="N8"/>
    </sheetView>
  </sheetViews>
  <sheetFormatPr defaultRowHeight="14.25" x14ac:dyDescent="0.2"/>
  <cols>
    <col min="3" max="3" width="5.625" bestFit="1" customWidth="1"/>
    <col min="4" max="4" width="75.5" bestFit="1" customWidth="1"/>
    <col min="5" max="5" width="5.5" bestFit="1" customWidth="1"/>
    <col min="6" max="6" width="8.375" bestFit="1" customWidth="1"/>
    <col min="7" max="7" width="11.25" bestFit="1" customWidth="1"/>
    <col min="8" max="8" width="8.5" bestFit="1" customWidth="1"/>
    <col min="9" max="9" width="10" bestFit="1" customWidth="1"/>
    <col min="10" max="10" width="17.125" bestFit="1" customWidth="1"/>
    <col min="11" max="11" width="46.25" bestFit="1" customWidth="1"/>
    <col min="12" max="12" width="8.75" bestFit="1" customWidth="1"/>
    <col min="13" max="13" width="35.625" bestFit="1" customWidth="1"/>
    <col min="14" max="14" width="16.875" bestFit="1" customWidth="1"/>
  </cols>
  <sheetData>
    <row r="1" spans="1:14" ht="15.75" thickBot="1" x14ac:dyDescent="0.3">
      <c r="A1" s="74"/>
      <c r="B1" s="74"/>
      <c r="C1" s="118"/>
      <c r="D1" s="97"/>
      <c r="E1" s="97"/>
      <c r="F1" s="97"/>
      <c r="G1" s="97"/>
      <c r="H1" s="97"/>
      <c r="I1" s="125"/>
      <c r="J1" s="126"/>
      <c r="K1" s="126"/>
      <c r="L1" s="126"/>
      <c r="M1" s="126"/>
      <c r="N1" s="127"/>
    </row>
    <row r="2" spans="1:14" ht="15" x14ac:dyDescent="0.2">
      <c r="A2" s="74"/>
      <c r="B2" s="74"/>
      <c r="C2" s="48"/>
      <c r="D2" s="121" t="s">
        <v>0</v>
      </c>
      <c r="E2" s="50" t="s">
        <v>1</v>
      </c>
      <c r="F2" s="50"/>
      <c r="G2" s="121"/>
      <c r="H2" s="121"/>
      <c r="I2" s="50"/>
      <c r="J2" s="50"/>
      <c r="K2" s="50"/>
      <c r="L2" s="50"/>
      <c r="M2" s="50"/>
      <c r="N2" s="77"/>
    </row>
    <row r="3" spans="1:14" ht="76.5" x14ac:dyDescent="0.2">
      <c r="A3" s="74"/>
      <c r="B3" s="74"/>
      <c r="C3" s="52"/>
      <c r="D3" s="122" t="s">
        <v>28</v>
      </c>
      <c r="E3" s="39" t="s">
        <v>24</v>
      </c>
      <c r="F3" s="39"/>
      <c r="G3" s="122"/>
      <c r="H3" s="122"/>
      <c r="I3" s="39"/>
      <c r="J3" s="39"/>
      <c r="K3" s="39"/>
      <c r="L3" s="39"/>
      <c r="M3" s="39"/>
      <c r="N3" s="78"/>
    </row>
    <row r="4" spans="1:14" ht="15" x14ac:dyDescent="0.25">
      <c r="A4" s="74"/>
      <c r="B4" s="74"/>
      <c r="C4" s="79" t="s">
        <v>30</v>
      </c>
      <c r="D4" s="80"/>
      <c r="E4" s="80"/>
      <c r="F4" s="80"/>
      <c r="G4" s="81"/>
      <c r="H4" s="81"/>
      <c r="I4" s="119"/>
      <c r="J4" s="119"/>
      <c r="K4" s="119"/>
      <c r="L4" s="119"/>
      <c r="M4" s="119"/>
      <c r="N4" s="120"/>
    </row>
    <row r="5" spans="1:14" ht="45" x14ac:dyDescent="0.2">
      <c r="A5" s="74"/>
      <c r="B5" s="74"/>
      <c r="C5" s="102" t="s">
        <v>3</v>
      </c>
      <c r="D5" s="98" t="s">
        <v>4</v>
      </c>
      <c r="E5" s="100" t="s">
        <v>5</v>
      </c>
      <c r="F5" s="99" t="s">
        <v>6</v>
      </c>
      <c r="G5" s="128" t="s">
        <v>7</v>
      </c>
      <c r="H5" s="128" t="s">
        <v>8</v>
      </c>
      <c r="I5" s="84"/>
      <c r="J5" s="84"/>
      <c r="K5" s="84"/>
      <c r="L5" s="84"/>
      <c r="M5" s="84"/>
      <c r="N5" s="101"/>
    </row>
    <row r="6" spans="1:14" ht="60" x14ac:dyDescent="0.2">
      <c r="A6" s="74"/>
      <c r="B6" s="74"/>
      <c r="C6" s="115" t="s">
        <v>68</v>
      </c>
      <c r="D6" s="116" t="s">
        <v>69</v>
      </c>
      <c r="E6" s="116"/>
      <c r="F6" s="117"/>
      <c r="G6" s="131"/>
      <c r="H6" s="131">
        <v>0</v>
      </c>
      <c r="I6" s="85" t="s">
        <v>70</v>
      </c>
      <c r="J6" s="85" t="s">
        <v>71</v>
      </c>
      <c r="K6" s="95" t="s">
        <v>72</v>
      </c>
      <c r="L6" s="85" t="s">
        <v>73</v>
      </c>
      <c r="M6" s="85" t="s">
        <v>74</v>
      </c>
      <c r="N6" s="87" t="s">
        <v>75</v>
      </c>
    </row>
    <row r="7" spans="1:14" ht="85.5" x14ac:dyDescent="0.2">
      <c r="A7" s="74"/>
      <c r="B7" s="74"/>
      <c r="C7" s="105" t="s">
        <v>76</v>
      </c>
      <c r="D7" s="107" t="s">
        <v>77</v>
      </c>
      <c r="E7" s="108" t="s">
        <v>16</v>
      </c>
      <c r="F7" s="106">
        <v>50</v>
      </c>
      <c r="G7" s="129"/>
      <c r="H7" s="129">
        <v>0</v>
      </c>
      <c r="I7" s="109">
        <v>20</v>
      </c>
      <c r="J7" s="109">
        <v>10</v>
      </c>
      <c r="K7" s="123" t="s">
        <v>78</v>
      </c>
      <c r="L7" s="86"/>
      <c r="M7" s="88" t="s">
        <v>79</v>
      </c>
      <c r="N7" s="89" t="s">
        <v>80</v>
      </c>
    </row>
    <row r="8" spans="1:14" ht="99.75" x14ac:dyDescent="0.2">
      <c r="A8" s="74"/>
      <c r="B8" s="74"/>
      <c r="C8" s="105" t="s">
        <v>81</v>
      </c>
      <c r="D8" s="107" t="s">
        <v>82</v>
      </c>
      <c r="E8" s="108" t="s">
        <v>13</v>
      </c>
      <c r="F8" s="106">
        <v>30</v>
      </c>
      <c r="G8" s="129"/>
      <c r="H8" s="129">
        <v>0</v>
      </c>
      <c r="I8" s="109">
        <v>10</v>
      </c>
      <c r="J8" s="109"/>
      <c r="K8" s="123" t="s">
        <v>83</v>
      </c>
      <c r="L8" s="86"/>
      <c r="M8" s="90" t="s">
        <v>84</v>
      </c>
      <c r="N8" s="91" t="s">
        <v>80</v>
      </c>
    </row>
    <row r="9" spans="1:14" ht="114" x14ac:dyDescent="0.2">
      <c r="A9" s="74"/>
      <c r="B9" s="74"/>
      <c r="C9" s="105" t="s">
        <v>85</v>
      </c>
      <c r="D9" s="107" t="s">
        <v>86</v>
      </c>
      <c r="E9" s="108" t="s">
        <v>13</v>
      </c>
      <c r="F9" s="106">
        <v>30</v>
      </c>
      <c r="G9" s="129"/>
      <c r="H9" s="129">
        <v>0</v>
      </c>
      <c r="I9" s="109">
        <v>10</v>
      </c>
      <c r="J9" s="109">
        <v>10</v>
      </c>
      <c r="K9" s="123" t="s">
        <v>87</v>
      </c>
      <c r="L9" s="86"/>
      <c r="M9" s="90" t="s">
        <v>88</v>
      </c>
      <c r="N9" s="91" t="s">
        <v>89</v>
      </c>
    </row>
    <row r="10" spans="1:14" ht="128.25" x14ac:dyDescent="0.2">
      <c r="A10" s="74"/>
      <c r="B10" s="74"/>
      <c r="C10" s="105" t="s">
        <v>90</v>
      </c>
      <c r="D10" s="107" t="s">
        <v>91</v>
      </c>
      <c r="E10" s="108" t="s">
        <v>13</v>
      </c>
      <c r="F10" s="106">
        <v>30</v>
      </c>
      <c r="G10" s="129"/>
      <c r="H10" s="129">
        <v>0</v>
      </c>
      <c r="I10" s="109">
        <v>10</v>
      </c>
      <c r="J10" s="109">
        <v>10</v>
      </c>
      <c r="K10" s="123" t="s">
        <v>92</v>
      </c>
      <c r="L10" s="86"/>
      <c r="M10" s="90" t="s">
        <v>88</v>
      </c>
      <c r="N10" s="91" t="s">
        <v>89</v>
      </c>
    </row>
    <row r="11" spans="1:14" ht="71.25" x14ac:dyDescent="0.2">
      <c r="A11" s="74"/>
      <c r="B11" s="74"/>
      <c r="C11" s="105" t="s">
        <v>93</v>
      </c>
      <c r="D11" s="107" t="s">
        <v>94</v>
      </c>
      <c r="E11" s="108" t="s">
        <v>16</v>
      </c>
      <c r="F11" s="106">
        <v>20</v>
      </c>
      <c r="G11" s="129"/>
      <c r="H11" s="129">
        <v>0</v>
      </c>
      <c r="I11" s="109">
        <v>10</v>
      </c>
      <c r="J11" s="109">
        <v>10</v>
      </c>
      <c r="K11" s="123" t="s">
        <v>95</v>
      </c>
      <c r="L11" s="86"/>
      <c r="M11" s="88" t="s">
        <v>96</v>
      </c>
      <c r="N11" s="91" t="s">
        <v>97</v>
      </c>
    </row>
    <row r="12" spans="1:14" ht="171" x14ac:dyDescent="0.2">
      <c r="A12" s="74"/>
      <c r="B12" s="74"/>
      <c r="C12" s="105" t="s">
        <v>98</v>
      </c>
      <c r="D12" s="107" t="s">
        <v>99</v>
      </c>
      <c r="E12" s="108" t="s">
        <v>100</v>
      </c>
      <c r="F12" s="106">
        <v>20</v>
      </c>
      <c r="G12" s="129"/>
      <c r="H12" s="129">
        <v>0</v>
      </c>
      <c r="I12" s="109">
        <v>10</v>
      </c>
      <c r="J12" s="109">
        <v>10</v>
      </c>
      <c r="K12" s="123" t="s">
        <v>101</v>
      </c>
      <c r="L12" s="86"/>
      <c r="M12" s="90" t="s">
        <v>88</v>
      </c>
      <c r="N12" s="91" t="s">
        <v>89</v>
      </c>
    </row>
    <row r="13" spans="1:14" ht="114" x14ac:dyDescent="0.2">
      <c r="A13" s="74"/>
      <c r="B13" s="74"/>
      <c r="C13" s="105" t="s">
        <v>102</v>
      </c>
      <c r="D13" s="107" t="s">
        <v>103</v>
      </c>
      <c r="E13" s="108" t="s">
        <v>16</v>
      </c>
      <c r="F13" s="106">
        <v>20</v>
      </c>
      <c r="G13" s="129"/>
      <c r="H13" s="129">
        <v>0</v>
      </c>
      <c r="I13" s="109">
        <v>10</v>
      </c>
      <c r="J13" s="109">
        <v>10</v>
      </c>
      <c r="K13" s="123" t="s">
        <v>104</v>
      </c>
      <c r="L13" s="86"/>
      <c r="M13" s="90" t="s">
        <v>88</v>
      </c>
      <c r="N13" s="91" t="s">
        <v>89</v>
      </c>
    </row>
    <row r="14" spans="1:14" ht="57" x14ac:dyDescent="0.2">
      <c r="A14" s="74"/>
      <c r="B14" s="74"/>
      <c r="C14" s="105" t="s">
        <v>105</v>
      </c>
      <c r="D14" s="107" t="s">
        <v>106</v>
      </c>
      <c r="E14" s="108" t="s">
        <v>13</v>
      </c>
      <c r="F14" s="106">
        <v>30</v>
      </c>
      <c r="G14" s="129"/>
      <c r="H14" s="129">
        <v>0</v>
      </c>
      <c r="I14" s="109">
        <v>10</v>
      </c>
      <c r="J14" s="109"/>
      <c r="K14" s="123" t="s">
        <v>107</v>
      </c>
      <c r="L14" s="86"/>
      <c r="M14" s="90" t="s">
        <v>108</v>
      </c>
      <c r="N14" s="91" t="s">
        <v>108</v>
      </c>
    </row>
    <row r="15" spans="1:14" ht="85.5" x14ac:dyDescent="0.2">
      <c r="A15" s="74"/>
      <c r="B15" s="74"/>
      <c r="C15" s="105" t="s">
        <v>109</v>
      </c>
      <c r="D15" s="107" t="s">
        <v>110</v>
      </c>
      <c r="E15" s="108" t="s">
        <v>13</v>
      </c>
      <c r="F15" s="106">
        <v>50</v>
      </c>
      <c r="G15" s="129"/>
      <c r="H15" s="129">
        <v>0</v>
      </c>
      <c r="I15" s="109">
        <v>10</v>
      </c>
      <c r="J15" s="109"/>
      <c r="K15" s="123" t="s">
        <v>111</v>
      </c>
      <c r="L15" s="86"/>
      <c r="M15" s="90" t="s">
        <v>112</v>
      </c>
      <c r="N15" s="91" t="s">
        <v>113</v>
      </c>
    </row>
    <row r="16" spans="1:14" ht="128.25" x14ac:dyDescent="0.2">
      <c r="A16" s="74"/>
      <c r="B16" s="74"/>
      <c r="C16" s="105" t="s">
        <v>114</v>
      </c>
      <c r="D16" s="107" t="s">
        <v>115</v>
      </c>
      <c r="E16" s="108" t="s">
        <v>13</v>
      </c>
      <c r="F16" s="106">
        <v>20</v>
      </c>
      <c r="G16" s="129"/>
      <c r="H16" s="129">
        <v>0</v>
      </c>
      <c r="I16" s="109">
        <v>5</v>
      </c>
      <c r="J16" s="109"/>
      <c r="K16" s="123" t="s">
        <v>116</v>
      </c>
      <c r="L16" s="86"/>
      <c r="M16" s="88" t="s">
        <v>117</v>
      </c>
      <c r="N16" s="92"/>
    </row>
    <row r="17" spans="1:14" ht="38.25" x14ac:dyDescent="0.2">
      <c r="A17" s="74"/>
      <c r="B17" s="74"/>
      <c r="C17" s="105" t="s">
        <v>118</v>
      </c>
      <c r="D17" s="107" t="s">
        <v>119</v>
      </c>
      <c r="E17" s="108" t="s">
        <v>16</v>
      </c>
      <c r="F17" s="106">
        <v>200</v>
      </c>
      <c r="G17" s="129"/>
      <c r="H17" s="129">
        <v>0</v>
      </c>
      <c r="I17" s="109">
        <v>50</v>
      </c>
      <c r="J17" s="109">
        <v>100</v>
      </c>
      <c r="K17" s="96" t="s">
        <v>120</v>
      </c>
      <c r="L17" s="73"/>
      <c r="M17" s="75" t="s">
        <v>108</v>
      </c>
      <c r="N17" s="76" t="s">
        <v>108</v>
      </c>
    </row>
    <row r="18" spans="1:14" ht="38.25" x14ac:dyDescent="0.2">
      <c r="A18" s="74"/>
      <c r="B18" s="74"/>
      <c r="C18" s="105" t="s">
        <v>121</v>
      </c>
      <c r="D18" s="107" t="s">
        <v>122</v>
      </c>
      <c r="E18" s="108" t="s">
        <v>16</v>
      </c>
      <c r="F18" s="106">
        <v>200</v>
      </c>
      <c r="G18" s="129"/>
      <c r="H18" s="129">
        <v>0</v>
      </c>
      <c r="I18" s="109">
        <v>50</v>
      </c>
      <c r="J18" s="109">
        <v>100</v>
      </c>
      <c r="K18" s="96" t="s">
        <v>120</v>
      </c>
      <c r="L18" s="73"/>
      <c r="M18" s="75"/>
      <c r="N18" s="76"/>
    </row>
    <row r="19" spans="1:14" ht="38.25" x14ac:dyDescent="0.2">
      <c r="A19" s="74"/>
      <c r="B19" s="74"/>
      <c r="C19" s="105" t="s">
        <v>123</v>
      </c>
      <c r="D19" s="107" t="s">
        <v>124</v>
      </c>
      <c r="E19" s="108" t="s">
        <v>16</v>
      </c>
      <c r="F19" s="106">
        <v>200</v>
      </c>
      <c r="G19" s="129"/>
      <c r="H19" s="129">
        <v>0</v>
      </c>
      <c r="I19" s="109">
        <v>50</v>
      </c>
      <c r="J19" s="109">
        <v>100</v>
      </c>
      <c r="K19" s="96" t="s">
        <v>120</v>
      </c>
      <c r="L19" s="73"/>
      <c r="M19" s="75"/>
      <c r="N19" s="76"/>
    </row>
    <row r="20" spans="1:14" ht="38.25" x14ac:dyDescent="0.2">
      <c r="A20" s="74"/>
      <c r="B20" s="74"/>
      <c r="C20" s="105" t="s">
        <v>125</v>
      </c>
      <c r="D20" s="107" t="s">
        <v>126</v>
      </c>
      <c r="E20" s="108" t="s">
        <v>16</v>
      </c>
      <c r="F20" s="106">
        <v>200</v>
      </c>
      <c r="G20" s="129"/>
      <c r="H20" s="129">
        <v>0</v>
      </c>
      <c r="I20" s="109">
        <v>50</v>
      </c>
      <c r="J20" s="109">
        <v>100</v>
      </c>
      <c r="K20" s="96" t="s">
        <v>120</v>
      </c>
      <c r="L20" s="73"/>
      <c r="M20" s="75"/>
      <c r="N20" s="76"/>
    </row>
    <row r="21" spans="1:14" ht="38.25" x14ac:dyDescent="0.2">
      <c r="A21" s="74"/>
      <c r="B21" s="74"/>
      <c r="C21" s="105" t="s">
        <v>127</v>
      </c>
      <c r="D21" s="107" t="s">
        <v>128</v>
      </c>
      <c r="E21" s="108" t="s">
        <v>16</v>
      </c>
      <c r="F21" s="106">
        <v>200</v>
      </c>
      <c r="G21" s="129"/>
      <c r="H21" s="129">
        <v>0</v>
      </c>
      <c r="I21" s="109">
        <v>50</v>
      </c>
      <c r="J21" s="109">
        <v>100</v>
      </c>
      <c r="K21" s="96" t="s">
        <v>120</v>
      </c>
      <c r="L21" s="73"/>
      <c r="M21" s="75"/>
      <c r="N21" s="76"/>
    </row>
    <row r="22" spans="1:14" ht="42.75" x14ac:dyDescent="0.2">
      <c r="A22" s="74"/>
      <c r="B22" s="74"/>
      <c r="C22" s="105" t="s">
        <v>129</v>
      </c>
      <c r="D22" s="107" t="s">
        <v>130</v>
      </c>
      <c r="E22" s="108" t="s">
        <v>16</v>
      </c>
      <c r="F22" s="106">
        <v>20</v>
      </c>
      <c r="G22" s="129"/>
      <c r="H22" s="129">
        <v>0</v>
      </c>
      <c r="I22" s="109">
        <v>5</v>
      </c>
      <c r="J22" s="109"/>
      <c r="K22" s="123" t="s">
        <v>131</v>
      </c>
      <c r="L22" s="86"/>
      <c r="M22" s="93" t="s">
        <v>108</v>
      </c>
      <c r="N22" s="124" t="s">
        <v>108</v>
      </c>
    </row>
    <row r="23" spans="1:14" ht="114" x14ac:dyDescent="0.2">
      <c r="A23" s="74"/>
      <c r="B23" s="74"/>
      <c r="C23" s="105" t="s">
        <v>132</v>
      </c>
      <c r="D23" s="107" t="s">
        <v>133</v>
      </c>
      <c r="E23" s="108" t="s">
        <v>13</v>
      </c>
      <c r="F23" s="106">
        <v>50</v>
      </c>
      <c r="G23" s="129"/>
      <c r="H23" s="129">
        <v>0</v>
      </c>
      <c r="I23" s="109">
        <v>5</v>
      </c>
      <c r="J23" s="109"/>
      <c r="K23" s="123" t="s">
        <v>134</v>
      </c>
      <c r="L23" s="86"/>
      <c r="M23" s="88" t="s">
        <v>135</v>
      </c>
      <c r="N23" s="94" t="s">
        <v>136</v>
      </c>
    </row>
    <row r="24" spans="1:14" ht="132" customHeight="1" x14ac:dyDescent="0.2">
      <c r="A24" s="74"/>
      <c r="B24" s="74"/>
      <c r="C24" s="105" t="s">
        <v>137</v>
      </c>
      <c r="D24" s="107" t="s">
        <v>138</v>
      </c>
      <c r="E24" s="108" t="s">
        <v>16</v>
      </c>
      <c r="F24" s="106">
        <v>10</v>
      </c>
      <c r="G24" s="129"/>
      <c r="H24" s="129">
        <v>0</v>
      </c>
      <c r="I24" s="109">
        <v>2</v>
      </c>
      <c r="J24" s="109"/>
      <c r="K24" s="123" t="s">
        <v>139</v>
      </c>
      <c r="L24" s="86"/>
      <c r="M24" s="90" t="s">
        <v>140</v>
      </c>
      <c r="N24" s="94" t="s">
        <v>141</v>
      </c>
    </row>
    <row r="25" spans="1:14" ht="42.75" x14ac:dyDescent="0.2">
      <c r="A25" s="74"/>
      <c r="B25" s="74"/>
      <c r="C25" s="105" t="s">
        <v>142</v>
      </c>
      <c r="D25" s="107" t="s">
        <v>143</v>
      </c>
      <c r="E25" s="108" t="s">
        <v>13</v>
      </c>
      <c r="F25" s="106">
        <v>50</v>
      </c>
      <c r="G25" s="129"/>
      <c r="H25" s="129">
        <v>0</v>
      </c>
      <c r="I25" s="109">
        <v>10</v>
      </c>
      <c r="J25" s="109">
        <v>20</v>
      </c>
      <c r="K25" s="123" t="s">
        <v>143</v>
      </c>
      <c r="L25" s="86"/>
      <c r="M25" s="90" t="s">
        <v>108</v>
      </c>
      <c r="N25" s="91" t="s">
        <v>108</v>
      </c>
    </row>
    <row r="26" spans="1:14" ht="57" x14ac:dyDescent="0.2">
      <c r="A26" s="74"/>
      <c r="B26" s="74"/>
      <c r="C26" s="105" t="s">
        <v>144</v>
      </c>
      <c r="D26" s="107" t="s">
        <v>145</v>
      </c>
      <c r="E26" s="108" t="s">
        <v>13</v>
      </c>
      <c r="F26" s="106">
        <v>50</v>
      </c>
      <c r="G26" s="129"/>
      <c r="H26" s="129">
        <v>0</v>
      </c>
      <c r="I26" s="109">
        <v>10</v>
      </c>
      <c r="J26" s="109"/>
      <c r="K26" s="123" t="s">
        <v>145</v>
      </c>
      <c r="L26" s="86"/>
      <c r="M26" s="90" t="s">
        <v>108</v>
      </c>
      <c r="N26" s="91" t="s">
        <v>108</v>
      </c>
    </row>
    <row r="27" spans="1:14" x14ac:dyDescent="0.2">
      <c r="A27" s="74"/>
      <c r="B27" s="74"/>
      <c r="C27" s="105" t="s">
        <v>146</v>
      </c>
      <c r="D27" s="107" t="s">
        <v>147</v>
      </c>
      <c r="E27" s="108" t="s">
        <v>16</v>
      </c>
      <c r="F27" s="106">
        <v>200</v>
      </c>
      <c r="G27" s="129"/>
      <c r="H27" s="129">
        <v>0</v>
      </c>
      <c r="I27" s="109">
        <v>200</v>
      </c>
      <c r="J27" s="109"/>
      <c r="K27" s="93" t="s">
        <v>147</v>
      </c>
      <c r="L27" s="86"/>
      <c r="M27" s="90" t="s">
        <v>108</v>
      </c>
      <c r="N27" s="91" t="s">
        <v>108</v>
      </c>
    </row>
    <row r="28" spans="1:14" x14ac:dyDescent="0.2">
      <c r="A28" s="74"/>
      <c r="B28" s="74"/>
      <c r="C28" s="105" t="s">
        <v>148</v>
      </c>
      <c r="D28" s="107" t="s">
        <v>149</v>
      </c>
      <c r="E28" s="108" t="s">
        <v>16</v>
      </c>
      <c r="F28" s="106">
        <v>100</v>
      </c>
      <c r="G28" s="129"/>
      <c r="H28" s="129">
        <v>0</v>
      </c>
      <c r="I28" s="109">
        <v>10</v>
      </c>
      <c r="J28" s="109"/>
      <c r="K28" s="93" t="s">
        <v>149</v>
      </c>
      <c r="L28" s="86"/>
      <c r="M28" s="90" t="s">
        <v>108</v>
      </c>
      <c r="N28" s="91" t="s">
        <v>108</v>
      </c>
    </row>
    <row r="29" spans="1:14" ht="114" x14ac:dyDescent="0.2">
      <c r="A29" s="74"/>
      <c r="B29" s="74"/>
      <c r="C29" s="105" t="s">
        <v>150</v>
      </c>
      <c r="D29" s="107" t="s">
        <v>151</v>
      </c>
      <c r="E29" s="108" t="s">
        <v>13</v>
      </c>
      <c r="F29" s="106">
        <v>10</v>
      </c>
      <c r="G29" s="129"/>
      <c r="H29" s="129">
        <v>0</v>
      </c>
      <c r="I29" s="109">
        <v>2</v>
      </c>
      <c r="J29" s="109"/>
      <c r="K29" s="123" t="s">
        <v>152</v>
      </c>
      <c r="L29" s="86"/>
      <c r="M29" s="90" t="s">
        <v>153</v>
      </c>
      <c r="N29" s="91" t="s">
        <v>108</v>
      </c>
    </row>
    <row r="30" spans="1:14" ht="28.5" x14ac:dyDescent="0.2">
      <c r="A30" s="74"/>
      <c r="B30" s="74"/>
      <c r="C30" s="105" t="s">
        <v>150</v>
      </c>
      <c r="D30" s="107" t="s">
        <v>154</v>
      </c>
      <c r="E30" s="108" t="s">
        <v>16</v>
      </c>
      <c r="F30" s="106">
        <v>100</v>
      </c>
      <c r="G30" s="129"/>
      <c r="H30" s="129">
        <v>0</v>
      </c>
      <c r="I30" s="109">
        <v>10</v>
      </c>
      <c r="J30" s="109"/>
      <c r="K30" s="123" t="s">
        <v>155</v>
      </c>
      <c r="L30" s="86"/>
      <c r="M30" s="90"/>
      <c r="N30" s="91" t="s">
        <v>108</v>
      </c>
    </row>
    <row r="31" spans="1:14" ht="42.75" x14ac:dyDescent="0.2">
      <c r="A31" s="74"/>
      <c r="B31" s="74"/>
      <c r="C31" s="105" t="s">
        <v>156</v>
      </c>
      <c r="D31" s="107" t="s">
        <v>157</v>
      </c>
      <c r="E31" s="108" t="s">
        <v>13</v>
      </c>
      <c r="F31" s="106">
        <v>500</v>
      </c>
      <c r="G31" s="129"/>
      <c r="H31" s="129">
        <v>0</v>
      </c>
      <c r="I31" s="109">
        <v>10</v>
      </c>
      <c r="J31" s="109"/>
      <c r="K31" s="123" t="s">
        <v>158</v>
      </c>
      <c r="L31" s="86"/>
      <c r="M31" s="86"/>
      <c r="N31" s="92"/>
    </row>
    <row r="32" spans="1:14" ht="114" x14ac:dyDescent="0.2">
      <c r="A32" s="74"/>
      <c r="B32" s="74"/>
      <c r="C32" s="105" t="s">
        <v>159</v>
      </c>
      <c r="D32" s="107" t="s">
        <v>160</v>
      </c>
      <c r="E32" s="108" t="s">
        <v>16</v>
      </c>
      <c r="F32" s="106">
        <v>100</v>
      </c>
      <c r="G32" s="129"/>
      <c r="H32" s="129">
        <v>0</v>
      </c>
      <c r="I32" s="109">
        <v>10</v>
      </c>
      <c r="J32" s="109">
        <v>10</v>
      </c>
      <c r="K32" s="123" t="s">
        <v>161</v>
      </c>
      <c r="L32" s="86"/>
      <c r="M32" s="90" t="s">
        <v>162</v>
      </c>
      <c r="N32" s="91" t="s">
        <v>163</v>
      </c>
    </row>
    <row r="33" spans="1:14" ht="114" x14ac:dyDescent="0.2">
      <c r="A33" s="74"/>
      <c r="B33" s="74"/>
      <c r="C33" s="105" t="s">
        <v>164</v>
      </c>
      <c r="D33" s="107" t="s">
        <v>165</v>
      </c>
      <c r="E33" s="108" t="s">
        <v>16</v>
      </c>
      <c r="F33" s="106">
        <v>100</v>
      </c>
      <c r="G33" s="129"/>
      <c r="H33" s="129">
        <v>0</v>
      </c>
      <c r="I33" s="109">
        <v>10</v>
      </c>
      <c r="J33" s="109">
        <v>10</v>
      </c>
      <c r="K33" s="123" t="s">
        <v>161</v>
      </c>
      <c r="L33" s="86"/>
      <c r="M33" s="90" t="s">
        <v>162</v>
      </c>
      <c r="N33" s="91" t="s">
        <v>163</v>
      </c>
    </row>
    <row r="34" spans="1:14" ht="99.75" x14ac:dyDescent="0.2">
      <c r="A34" s="74"/>
      <c r="B34" s="74"/>
      <c r="C34" s="105" t="s">
        <v>166</v>
      </c>
      <c r="D34" s="107" t="s">
        <v>167</v>
      </c>
      <c r="E34" s="108" t="s">
        <v>16</v>
      </c>
      <c r="F34" s="106">
        <v>1000</v>
      </c>
      <c r="G34" s="129"/>
      <c r="H34" s="129">
        <v>0</v>
      </c>
      <c r="I34" s="109">
        <v>100</v>
      </c>
      <c r="J34" s="109"/>
      <c r="K34" s="123" t="s">
        <v>168</v>
      </c>
      <c r="L34" s="86"/>
      <c r="M34" s="90" t="s">
        <v>169</v>
      </c>
      <c r="N34" s="91"/>
    </row>
    <row r="35" spans="1:14" ht="99.75" x14ac:dyDescent="0.2">
      <c r="A35" s="74"/>
      <c r="B35" s="74"/>
      <c r="C35" s="105" t="s">
        <v>166</v>
      </c>
      <c r="D35" s="107" t="s">
        <v>170</v>
      </c>
      <c r="E35" s="108" t="s">
        <v>16</v>
      </c>
      <c r="F35" s="106">
        <v>500</v>
      </c>
      <c r="G35" s="129"/>
      <c r="H35" s="129">
        <v>0</v>
      </c>
      <c r="I35" s="109">
        <v>100</v>
      </c>
      <c r="J35" s="109"/>
      <c r="K35" s="123" t="s">
        <v>171</v>
      </c>
      <c r="L35" s="86"/>
      <c r="M35" s="90" t="s">
        <v>172</v>
      </c>
      <c r="N35" s="92"/>
    </row>
    <row r="36" spans="1:14" ht="42.75" x14ac:dyDescent="0.2">
      <c r="A36" s="74"/>
      <c r="B36" s="74"/>
      <c r="C36" s="105" t="s">
        <v>173</v>
      </c>
      <c r="D36" s="107" t="s">
        <v>174</v>
      </c>
      <c r="E36" s="108" t="s">
        <v>16</v>
      </c>
      <c r="F36" s="106">
        <v>25</v>
      </c>
      <c r="G36" s="129"/>
      <c r="H36" s="129">
        <v>0</v>
      </c>
      <c r="I36" s="109">
        <v>5</v>
      </c>
      <c r="J36" s="109"/>
      <c r="K36" s="123" t="s">
        <v>175</v>
      </c>
      <c r="L36" s="86"/>
      <c r="M36" s="90" t="s">
        <v>176</v>
      </c>
      <c r="N36" s="91" t="s">
        <v>108</v>
      </c>
    </row>
    <row r="37" spans="1:14" ht="57" x14ac:dyDescent="0.2">
      <c r="A37" s="74"/>
      <c r="B37" s="74"/>
      <c r="C37" s="105" t="s">
        <v>177</v>
      </c>
      <c r="D37" s="107" t="s">
        <v>178</v>
      </c>
      <c r="E37" s="108" t="s">
        <v>47</v>
      </c>
      <c r="F37" s="106">
        <v>10</v>
      </c>
      <c r="G37" s="129"/>
      <c r="H37" s="129">
        <v>0</v>
      </c>
      <c r="I37" s="109">
        <v>0</v>
      </c>
      <c r="J37" s="109"/>
      <c r="K37" s="123" t="s">
        <v>179</v>
      </c>
      <c r="L37" s="86"/>
      <c r="M37" s="90" t="s">
        <v>108</v>
      </c>
      <c r="N37" s="91" t="s">
        <v>108</v>
      </c>
    </row>
    <row r="38" spans="1:14" ht="99.75" x14ac:dyDescent="0.2">
      <c r="A38" s="74"/>
      <c r="B38" s="74"/>
      <c r="C38" s="105" t="s">
        <v>180</v>
      </c>
      <c r="D38" s="107" t="s">
        <v>181</v>
      </c>
      <c r="E38" s="108" t="s">
        <v>13</v>
      </c>
      <c r="F38" s="106">
        <v>20</v>
      </c>
      <c r="G38" s="129"/>
      <c r="H38" s="129">
        <v>0</v>
      </c>
      <c r="I38" s="109">
        <v>0</v>
      </c>
      <c r="J38" s="109"/>
      <c r="K38" s="123" t="s">
        <v>182</v>
      </c>
      <c r="L38" s="86"/>
      <c r="M38" s="88" t="s">
        <v>183</v>
      </c>
      <c r="N38" s="91" t="s">
        <v>108</v>
      </c>
    </row>
    <row r="39" spans="1:14" ht="71.25" x14ac:dyDescent="0.2">
      <c r="A39" s="74"/>
      <c r="B39" s="74"/>
      <c r="C39" s="105" t="s">
        <v>184</v>
      </c>
      <c r="D39" s="107" t="s">
        <v>185</v>
      </c>
      <c r="E39" s="108" t="s">
        <v>186</v>
      </c>
      <c r="F39" s="106">
        <v>50</v>
      </c>
      <c r="G39" s="129"/>
      <c r="H39" s="129">
        <v>0</v>
      </c>
      <c r="I39" s="109">
        <v>10</v>
      </c>
      <c r="J39" s="109"/>
      <c r="K39" s="123" t="s">
        <v>187</v>
      </c>
      <c r="L39" s="86"/>
      <c r="M39" s="88" t="s">
        <v>188</v>
      </c>
      <c r="N39" s="124" t="s">
        <v>108</v>
      </c>
    </row>
    <row r="40" spans="1:14" ht="129.75" customHeight="1" x14ac:dyDescent="0.2">
      <c r="A40" s="74"/>
      <c r="B40" s="74"/>
      <c r="C40" s="105" t="s">
        <v>189</v>
      </c>
      <c r="D40" s="107" t="s">
        <v>190</v>
      </c>
      <c r="E40" s="108" t="s">
        <v>16</v>
      </c>
      <c r="F40" s="106">
        <v>200</v>
      </c>
      <c r="G40" s="129"/>
      <c r="H40" s="129">
        <v>0</v>
      </c>
      <c r="I40" s="109">
        <v>10</v>
      </c>
      <c r="J40" s="109"/>
      <c r="K40" s="123" t="s">
        <v>191</v>
      </c>
      <c r="L40" s="86"/>
      <c r="M40" s="90" t="s">
        <v>192</v>
      </c>
      <c r="N40" s="124" t="s">
        <v>108</v>
      </c>
    </row>
    <row r="41" spans="1:14" ht="28.5" x14ac:dyDescent="0.2">
      <c r="A41" s="74"/>
      <c r="B41" s="74"/>
      <c r="C41" s="105" t="s">
        <v>193</v>
      </c>
      <c r="D41" s="107" t="s">
        <v>194</v>
      </c>
      <c r="E41" s="108" t="s">
        <v>16</v>
      </c>
      <c r="F41" s="106">
        <v>20</v>
      </c>
      <c r="G41" s="129"/>
      <c r="H41" s="129">
        <v>0</v>
      </c>
      <c r="I41" s="109"/>
      <c r="J41" s="109"/>
      <c r="K41" s="123" t="s">
        <v>195</v>
      </c>
      <c r="L41" s="86"/>
      <c r="M41" s="90" t="s">
        <v>108</v>
      </c>
      <c r="N41" s="124" t="s">
        <v>108</v>
      </c>
    </row>
    <row r="42" spans="1:14" ht="51" x14ac:dyDescent="0.2">
      <c r="A42" s="74"/>
      <c r="B42" s="74"/>
      <c r="C42" s="105" t="s">
        <v>196</v>
      </c>
      <c r="D42" s="107" t="s">
        <v>197</v>
      </c>
      <c r="E42" s="108" t="s">
        <v>13</v>
      </c>
      <c r="F42" s="106">
        <v>10</v>
      </c>
      <c r="G42" s="129"/>
      <c r="H42" s="129">
        <v>0</v>
      </c>
      <c r="I42" s="109"/>
      <c r="J42" s="109"/>
      <c r="K42" s="109"/>
      <c r="L42" s="84"/>
      <c r="M42" s="84"/>
      <c r="N42" s="101"/>
    </row>
    <row r="43" spans="1:14" ht="25.5" x14ac:dyDescent="0.2">
      <c r="A43" s="74"/>
      <c r="B43" s="74"/>
      <c r="C43" s="105" t="s">
        <v>198</v>
      </c>
      <c r="D43" s="107" t="s">
        <v>199</v>
      </c>
      <c r="E43" s="108" t="s">
        <v>13</v>
      </c>
      <c r="F43" s="106">
        <v>10</v>
      </c>
      <c r="G43" s="129"/>
      <c r="H43" s="129">
        <v>0</v>
      </c>
      <c r="I43" s="109"/>
      <c r="J43" s="109"/>
      <c r="K43" s="109"/>
      <c r="L43" s="84"/>
      <c r="M43" s="84"/>
      <c r="N43" s="101"/>
    </row>
    <row r="44" spans="1:14" ht="26.25" thickBot="1" x14ac:dyDescent="0.25">
      <c r="A44" s="74"/>
      <c r="B44" s="74"/>
      <c r="C44" s="110" t="s">
        <v>200</v>
      </c>
      <c r="D44" s="112" t="s">
        <v>201</v>
      </c>
      <c r="E44" s="113" t="s">
        <v>16</v>
      </c>
      <c r="F44" s="111">
        <v>50</v>
      </c>
      <c r="G44" s="130"/>
      <c r="H44" s="130">
        <v>0</v>
      </c>
      <c r="I44" s="114">
        <v>10</v>
      </c>
      <c r="J44" s="114">
        <v>10</v>
      </c>
      <c r="K44" s="114"/>
      <c r="L44" s="103"/>
      <c r="M44" s="103"/>
      <c r="N44" s="104"/>
    </row>
  </sheetData>
  <mergeCells count="10">
    <mergeCell ref="C2:C3"/>
    <mergeCell ref="E2:F2"/>
    <mergeCell ref="E3:F3"/>
    <mergeCell ref="C4:F4"/>
    <mergeCell ref="G4:H4"/>
    <mergeCell ref="L17:L21"/>
    <mergeCell ref="M17:M21"/>
    <mergeCell ref="N17:N21"/>
    <mergeCell ref="I2:N2"/>
    <mergeCell ref="I3:N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showGridLines="0" tabSelected="1" workbookViewId="0">
      <selection activeCell="C7" sqref="C7"/>
    </sheetView>
  </sheetViews>
  <sheetFormatPr defaultRowHeight="14.25" x14ac:dyDescent="0.2"/>
  <cols>
    <col min="1" max="1" width="9" style="83"/>
    <col min="2" max="2" width="10" style="83" bestFit="1" customWidth="1"/>
    <col min="3" max="3" width="60" style="83" bestFit="1" customWidth="1"/>
    <col min="4" max="4" width="8" style="83" bestFit="1" customWidth="1"/>
    <col min="5" max="5" width="6.625" style="83" customWidth="1"/>
    <col min="6" max="7" width="13" style="83" bestFit="1" customWidth="1"/>
    <col min="8" max="8" width="9" style="83" customWidth="1"/>
    <col min="9" max="9" width="10.75" style="83" customWidth="1"/>
    <col min="10" max="10" width="61.125" style="83" customWidth="1"/>
    <col min="11" max="11" width="27.875" style="83" customWidth="1"/>
    <col min="12" max="12" width="23.5" style="83" customWidth="1"/>
    <col min="13" max="13" width="19.25" style="83" customWidth="1"/>
    <col min="14" max="16384" width="9" style="83"/>
  </cols>
  <sheetData>
    <row r="1" spans="2:13" ht="15.75" thickBot="1" x14ac:dyDescent="0.3">
      <c r="B1" s="17"/>
    </row>
    <row r="2" spans="2:13" ht="15" customHeight="1" x14ac:dyDescent="0.2">
      <c r="B2" s="82"/>
      <c r="C2" s="121" t="s">
        <v>0</v>
      </c>
      <c r="D2" s="50" t="s">
        <v>1</v>
      </c>
      <c r="E2" s="50"/>
      <c r="F2" s="121"/>
      <c r="G2" s="132" t="s">
        <v>2</v>
      </c>
      <c r="H2" s="133"/>
      <c r="I2" s="133"/>
      <c r="J2" s="133"/>
      <c r="K2" s="133"/>
      <c r="L2" s="133"/>
      <c r="M2" s="134"/>
    </row>
    <row r="3" spans="2:13" x14ac:dyDescent="0.2">
      <c r="B3" s="135"/>
      <c r="C3" s="122" t="s">
        <v>28</v>
      </c>
      <c r="D3" s="39" t="s">
        <v>24</v>
      </c>
      <c r="E3" s="39"/>
      <c r="F3" s="122"/>
      <c r="G3" s="136" t="s">
        <v>29</v>
      </c>
      <c r="H3" s="137"/>
      <c r="I3" s="137"/>
      <c r="J3" s="137"/>
      <c r="K3" s="137"/>
      <c r="L3" s="137"/>
      <c r="M3" s="138"/>
    </row>
    <row r="4" spans="2:13" ht="15" x14ac:dyDescent="0.25">
      <c r="B4" s="53" t="s">
        <v>26</v>
      </c>
      <c r="C4" s="54"/>
      <c r="D4" s="54"/>
      <c r="E4" s="54"/>
      <c r="F4" s="139"/>
      <c r="G4" s="139"/>
      <c r="H4" s="140"/>
      <c r="I4" s="140"/>
      <c r="J4" s="140"/>
      <c r="K4" s="140"/>
      <c r="L4" s="140"/>
      <c r="M4" s="141"/>
    </row>
    <row r="5" spans="2:13" ht="30" x14ac:dyDescent="0.2">
      <c r="B5" s="102" t="s">
        <v>3</v>
      </c>
      <c r="C5" s="98" t="s">
        <v>4</v>
      </c>
      <c r="D5" s="100" t="s">
        <v>5</v>
      </c>
      <c r="E5" s="99" t="s">
        <v>6</v>
      </c>
      <c r="F5" s="128" t="s">
        <v>7</v>
      </c>
      <c r="G5" s="128" t="s">
        <v>8</v>
      </c>
      <c r="H5" s="84"/>
      <c r="I5" s="84"/>
      <c r="J5" s="84"/>
      <c r="K5" s="84"/>
      <c r="L5" s="84"/>
      <c r="M5" s="101"/>
    </row>
    <row r="6" spans="2:13" ht="42.75" x14ac:dyDescent="0.2">
      <c r="B6" s="115" t="s">
        <v>202</v>
      </c>
      <c r="C6" s="116" t="s">
        <v>203</v>
      </c>
      <c r="D6" s="116"/>
      <c r="E6" s="117"/>
      <c r="F6" s="131"/>
      <c r="G6" s="131">
        <f>SUM(G7:G37)</f>
        <v>0</v>
      </c>
      <c r="H6" s="142" t="s">
        <v>70</v>
      </c>
      <c r="I6" s="142" t="s">
        <v>71</v>
      </c>
      <c r="J6" s="143" t="s">
        <v>204</v>
      </c>
      <c r="K6" s="85" t="s">
        <v>73</v>
      </c>
      <c r="L6" s="85" t="s">
        <v>74</v>
      </c>
      <c r="M6" s="144" t="s">
        <v>75</v>
      </c>
    </row>
    <row r="7" spans="2:13" ht="99.75" x14ac:dyDescent="0.2">
      <c r="B7" s="105" t="s">
        <v>205</v>
      </c>
      <c r="C7" s="107" t="s">
        <v>206</v>
      </c>
      <c r="D7" s="108" t="s">
        <v>207</v>
      </c>
      <c r="E7" s="106">
        <v>500</v>
      </c>
      <c r="F7" s="129"/>
      <c r="G7" s="129">
        <f>F7*E7</f>
        <v>0</v>
      </c>
      <c r="H7" s="109">
        <v>20</v>
      </c>
      <c r="I7" s="109">
        <v>80</v>
      </c>
      <c r="J7" s="145" t="s">
        <v>208</v>
      </c>
      <c r="K7" s="84"/>
      <c r="L7" s="146" t="s">
        <v>209</v>
      </c>
      <c r="M7" s="147" t="s">
        <v>108</v>
      </c>
    </row>
    <row r="8" spans="2:13" ht="71.25" x14ac:dyDescent="0.2">
      <c r="B8" s="105" t="s">
        <v>210</v>
      </c>
      <c r="C8" s="107" t="s">
        <v>211</v>
      </c>
      <c r="D8" s="108" t="s">
        <v>16</v>
      </c>
      <c r="E8" s="106">
        <v>50</v>
      </c>
      <c r="F8" s="129"/>
      <c r="G8" s="129">
        <f t="shared" ref="G8:G37" si="0">F8*E8</f>
        <v>0</v>
      </c>
      <c r="H8" s="109"/>
      <c r="I8" s="109"/>
      <c r="J8" s="88" t="s">
        <v>212</v>
      </c>
      <c r="K8" s="86"/>
      <c r="L8" s="123" t="s">
        <v>213</v>
      </c>
      <c r="M8" s="124" t="s">
        <v>214</v>
      </c>
    </row>
    <row r="9" spans="2:13" ht="71.25" x14ac:dyDescent="0.2">
      <c r="B9" s="105" t="s">
        <v>215</v>
      </c>
      <c r="C9" s="107" t="s">
        <v>216</v>
      </c>
      <c r="D9" s="108" t="s">
        <v>16</v>
      </c>
      <c r="E9" s="106">
        <v>250</v>
      </c>
      <c r="F9" s="129"/>
      <c r="G9" s="129">
        <f t="shared" si="0"/>
        <v>0</v>
      </c>
      <c r="H9" s="109">
        <v>10</v>
      </c>
      <c r="I9" s="109">
        <v>10</v>
      </c>
      <c r="J9" s="88" t="s">
        <v>217</v>
      </c>
      <c r="K9" s="86"/>
      <c r="L9" s="93" t="s">
        <v>218</v>
      </c>
      <c r="M9" s="148" t="s">
        <v>219</v>
      </c>
    </row>
    <row r="10" spans="2:13" ht="128.25" x14ac:dyDescent="0.2">
      <c r="B10" s="105" t="s">
        <v>220</v>
      </c>
      <c r="C10" s="107" t="s">
        <v>221</v>
      </c>
      <c r="D10" s="108" t="s">
        <v>16</v>
      </c>
      <c r="E10" s="106">
        <v>300</v>
      </c>
      <c r="F10" s="129"/>
      <c r="G10" s="129">
        <f t="shared" si="0"/>
        <v>0</v>
      </c>
      <c r="H10" s="109">
        <v>10</v>
      </c>
      <c r="I10" s="109">
        <v>50</v>
      </c>
      <c r="J10" s="149" t="s">
        <v>222</v>
      </c>
      <c r="K10" s="86"/>
      <c r="L10" s="123" t="s">
        <v>223</v>
      </c>
      <c r="M10" s="124" t="s">
        <v>224</v>
      </c>
    </row>
    <row r="11" spans="2:13" ht="99.75" x14ac:dyDescent="0.2">
      <c r="B11" s="105" t="s">
        <v>225</v>
      </c>
      <c r="C11" s="107" t="s">
        <v>226</v>
      </c>
      <c r="D11" s="108" t="s">
        <v>16</v>
      </c>
      <c r="E11" s="106">
        <v>300</v>
      </c>
      <c r="F11" s="129"/>
      <c r="G11" s="129">
        <f t="shared" si="0"/>
        <v>0</v>
      </c>
      <c r="H11" s="109">
        <v>10</v>
      </c>
      <c r="I11" s="109">
        <v>50</v>
      </c>
      <c r="J11" s="123" t="s">
        <v>227</v>
      </c>
      <c r="K11" s="86"/>
      <c r="L11" s="123" t="s">
        <v>223</v>
      </c>
      <c r="M11" s="124" t="s">
        <v>224</v>
      </c>
    </row>
    <row r="12" spans="2:13" ht="142.5" x14ac:dyDescent="0.2">
      <c r="B12" s="105" t="s">
        <v>225</v>
      </c>
      <c r="C12" s="107" t="s">
        <v>228</v>
      </c>
      <c r="D12" s="108" t="s">
        <v>16</v>
      </c>
      <c r="E12" s="106">
        <v>300</v>
      </c>
      <c r="F12" s="129"/>
      <c r="G12" s="129">
        <f t="shared" si="0"/>
        <v>0</v>
      </c>
      <c r="H12" s="109">
        <v>10</v>
      </c>
      <c r="I12" s="109">
        <v>50</v>
      </c>
      <c r="J12" s="149" t="s">
        <v>229</v>
      </c>
      <c r="K12" s="84"/>
      <c r="L12" s="123" t="s">
        <v>223</v>
      </c>
      <c r="M12" s="124" t="s">
        <v>224</v>
      </c>
    </row>
    <row r="13" spans="2:13" ht="42.75" x14ac:dyDescent="0.2">
      <c r="B13" s="105" t="s">
        <v>230</v>
      </c>
      <c r="C13" s="107" t="s">
        <v>231</v>
      </c>
      <c r="D13" s="108" t="s">
        <v>13</v>
      </c>
      <c r="E13" s="106">
        <v>100</v>
      </c>
      <c r="F13" s="129"/>
      <c r="G13" s="129">
        <f t="shared" si="0"/>
        <v>0</v>
      </c>
      <c r="H13" s="109"/>
      <c r="I13" s="109"/>
      <c r="J13" s="88" t="s">
        <v>232</v>
      </c>
      <c r="K13" s="84"/>
      <c r="L13" s="123" t="s">
        <v>233</v>
      </c>
      <c r="M13" s="124" t="s">
        <v>234</v>
      </c>
    </row>
    <row r="14" spans="2:13" ht="71.25" x14ac:dyDescent="0.2">
      <c r="B14" s="105" t="s">
        <v>230</v>
      </c>
      <c r="C14" s="107" t="s">
        <v>235</v>
      </c>
      <c r="D14" s="108" t="s">
        <v>16</v>
      </c>
      <c r="E14" s="106">
        <v>150</v>
      </c>
      <c r="F14" s="129"/>
      <c r="G14" s="129">
        <f t="shared" si="0"/>
        <v>0</v>
      </c>
      <c r="H14" s="109"/>
      <c r="I14" s="109"/>
      <c r="J14" s="149" t="s">
        <v>236</v>
      </c>
      <c r="K14" s="84"/>
      <c r="L14" s="123" t="s">
        <v>233</v>
      </c>
      <c r="M14" s="124" t="s">
        <v>234</v>
      </c>
    </row>
    <row r="15" spans="2:13" ht="71.25" x14ac:dyDescent="0.2">
      <c r="B15" s="105" t="s">
        <v>237</v>
      </c>
      <c r="C15" s="107" t="s">
        <v>238</v>
      </c>
      <c r="D15" s="108" t="s">
        <v>16</v>
      </c>
      <c r="E15" s="106">
        <v>70</v>
      </c>
      <c r="F15" s="129"/>
      <c r="G15" s="129">
        <f t="shared" si="0"/>
        <v>0</v>
      </c>
      <c r="H15" s="109">
        <v>2</v>
      </c>
      <c r="I15" s="109">
        <v>2</v>
      </c>
      <c r="J15" s="88" t="s">
        <v>239</v>
      </c>
      <c r="K15" s="84"/>
      <c r="L15" s="123" t="s">
        <v>240</v>
      </c>
      <c r="M15" s="124" t="s">
        <v>108</v>
      </c>
    </row>
    <row r="16" spans="2:13" ht="85.5" x14ac:dyDescent="0.2">
      <c r="B16" s="105" t="s">
        <v>241</v>
      </c>
      <c r="C16" s="107" t="s">
        <v>242</v>
      </c>
      <c r="D16" s="108" t="s">
        <v>16</v>
      </c>
      <c r="E16" s="106">
        <v>50</v>
      </c>
      <c r="F16" s="129"/>
      <c r="G16" s="129">
        <f t="shared" si="0"/>
        <v>0</v>
      </c>
      <c r="H16" s="109">
        <v>10</v>
      </c>
      <c r="I16" s="109">
        <v>20</v>
      </c>
      <c r="J16" s="88" t="s">
        <v>243</v>
      </c>
      <c r="K16" s="150"/>
      <c r="L16" s="84"/>
      <c r="M16" s="101"/>
    </row>
    <row r="17" spans="2:13" ht="85.5" x14ac:dyDescent="0.2">
      <c r="B17" s="105" t="s">
        <v>244</v>
      </c>
      <c r="C17" s="107" t="s">
        <v>245</v>
      </c>
      <c r="D17" s="108" t="s">
        <v>16</v>
      </c>
      <c r="E17" s="106">
        <v>50</v>
      </c>
      <c r="F17" s="129"/>
      <c r="G17" s="129">
        <f t="shared" si="0"/>
        <v>0</v>
      </c>
      <c r="H17" s="109">
        <v>10</v>
      </c>
      <c r="I17" s="109">
        <v>20</v>
      </c>
      <c r="J17" s="88" t="s">
        <v>246</v>
      </c>
      <c r="K17" s="150"/>
      <c r="L17" s="84"/>
      <c r="M17" s="101"/>
    </row>
    <row r="18" spans="2:13" ht="85.5" x14ac:dyDescent="0.2">
      <c r="B18" s="105" t="s">
        <v>247</v>
      </c>
      <c r="C18" s="107" t="s">
        <v>248</v>
      </c>
      <c r="D18" s="108" t="s">
        <v>16</v>
      </c>
      <c r="E18" s="106">
        <v>50</v>
      </c>
      <c r="F18" s="129"/>
      <c r="G18" s="129">
        <f t="shared" si="0"/>
        <v>0</v>
      </c>
      <c r="H18" s="109">
        <v>10</v>
      </c>
      <c r="I18" s="109">
        <v>20</v>
      </c>
      <c r="J18" s="88" t="s">
        <v>249</v>
      </c>
      <c r="K18" s="150"/>
      <c r="L18" s="84"/>
      <c r="M18" s="101"/>
    </row>
    <row r="19" spans="2:13" ht="85.5" x14ac:dyDescent="0.2">
      <c r="B19" s="105" t="s">
        <v>250</v>
      </c>
      <c r="C19" s="107" t="s">
        <v>251</v>
      </c>
      <c r="D19" s="108" t="s">
        <v>16</v>
      </c>
      <c r="E19" s="106">
        <v>50</v>
      </c>
      <c r="F19" s="129"/>
      <c r="G19" s="129">
        <f t="shared" si="0"/>
        <v>0</v>
      </c>
      <c r="H19" s="109">
        <v>10</v>
      </c>
      <c r="I19" s="109">
        <v>20</v>
      </c>
      <c r="J19" s="88" t="s">
        <v>252</v>
      </c>
      <c r="K19" s="150"/>
      <c r="L19" s="84"/>
      <c r="M19" s="101"/>
    </row>
    <row r="20" spans="2:13" ht="85.5" x14ac:dyDescent="0.2">
      <c r="B20" s="105" t="s">
        <v>253</v>
      </c>
      <c r="C20" s="107" t="s">
        <v>254</v>
      </c>
      <c r="D20" s="108" t="s">
        <v>16</v>
      </c>
      <c r="E20" s="106">
        <v>50</v>
      </c>
      <c r="F20" s="129"/>
      <c r="G20" s="129">
        <f t="shared" si="0"/>
        <v>0</v>
      </c>
      <c r="H20" s="109">
        <v>10</v>
      </c>
      <c r="I20" s="109">
        <v>20</v>
      </c>
      <c r="J20" s="88" t="s">
        <v>255</v>
      </c>
      <c r="K20" s="150"/>
      <c r="L20" s="84"/>
      <c r="M20" s="101"/>
    </row>
    <row r="21" spans="2:13" ht="85.5" x14ac:dyDescent="0.2">
      <c r="B21" s="105" t="s">
        <v>256</v>
      </c>
      <c r="C21" s="107" t="s">
        <v>257</v>
      </c>
      <c r="D21" s="108" t="s">
        <v>16</v>
      </c>
      <c r="E21" s="106">
        <v>50</v>
      </c>
      <c r="F21" s="129"/>
      <c r="G21" s="129">
        <f t="shared" si="0"/>
        <v>0</v>
      </c>
      <c r="H21" s="109">
        <v>10</v>
      </c>
      <c r="I21" s="109">
        <v>20</v>
      </c>
      <c r="J21" s="88" t="s">
        <v>258</v>
      </c>
      <c r="K21" s="150"/>
      <c r="L21" s="84"/>
      <c r="M21" s="101"/>
    </row>
    <row r="22" spans="2:13" ht="85.5" x14ac:dyDescent="0.2">
      <c r="B22" s="105" t="s">
        <v>259</v>
      </c>
      <c r="C22" s="107" t="s">
        <v>260</v>
      </c>
      <c r="D22" s="108" t="s">
        <v>16</v>
      </c>
      <c r="E22" s="106">
        <v>50</v>
      </c>
      <c r="F22" s="129"/>
      <c r="G22" s="129">
        <f t="shared" si="0"/>
        <v>0</v>
      </c>
      <c r="H22" s="109">
        <v>10</v>
      </c>
      <c r="I22" s="109">
        <v>20</v>
      </c>
      <c r="J22" s="88" t="s">
        <v>261</v>
      </c>
      <c r="K22" s="150"/>
      <c r="L22" s="84"/>
      <c r="M22" s="101"/>
    </row>
    <row r="23" spans="2:13" ht="57" x14ac:dyDescent="0.2">
      <c r="B23" s="105" t="s">
        <v>262</v>
      </c>
      <c r="C23" s="107" t="s">
        <v>263</v>
      </c>
      <c r="D23" s="108" t="s">
        <v>264</v>
      </c>
      <c r="E23" s="106">
        <v>50</v>
      </c>
      <c r="F23" s="129"/>
      <c r="G23" s="129">
        <f t="shared" si="0"/>
        <v>0</v>
      </c>
      <c r="H23" s="109">
        <v>1</v>
      </c>
      <c r="I23" s="109">
        <v>1</v>
      </c>
      <c r="J23" s="88" t="s">
        <v>265</v>
      </c>
      <c r="K23" s="84"/>
      <c r="L23" s="93" t="s">
        <v>266</v>
      </c>
      <c r="M23" s="101"/>
    </row>
    <row r="24" spans="2:13" ht="85.5" x14ac:dyDescent="0.2">
      <c r="B24" s="105" t="s">
        <v>262</v>
      </c>
      <c r="C24" s="107" t="s">
        <v>267</v>
      </c>
      <c r="D24" s="108" t="s">
        <v>16</v>
      </c>
      <c r="E24" s="106">
        <v>50</v>
      </c>
      <c r="F24" s="129"/>
      <c r="G24" s="129">
        <f t="shared" si="0"/>
        <v>0</v>
      </c>
      <c r="H24" s="109">
        <v>5</v>
      </c>
      <c r="I24" s="109">
        <v>5</v>
      </c>
      <c r="J24" s="88" t="s">
        <v>268</v>
      </c>
      <c r="K24" s="84"/>
      <c r="L24" s="93" t="s">
        <v>266</v>
      </c>
      <c r="M24" s="101"/>
    </row>
    <row r="25" spans="2:13" ht="57" x14ac:dyDescent="0.2">
      <c r="B25" s="105" t="s">
        <v>269</v>
      </c>
      <c r="C25" s="107" t="s">
        <v>270</v>
      </c>
      <c r="D25" s="108" t="s">
        <v>264</v>
      </c>
      <c r="E25" s="106">
        <v>50</v>
      </c>
      <c r="F25" s="129"/>
      <c r="G25" s="129">
        <f t="shared" si="0"/>
        <v>0</v>
      </c>
      <c r="H25" s="109">
        <v>2</v>
      </c>
      <c r="I25" s="109">
        <v>2</v>
      </c>
      <c r="J25" s="88" t="s">
        <v>271</v>
      </c>
      <c r="K25" s="150"/>
      <c r="L25" s="151" t="s">
        <v>266</v>
      </c>
      <c r="M25" s="101"/>
    </row>
    <row r="26" spans="2:13" ht="57" x14ac:dyDescent="0.2">
      <c r="B26" s="105" t="s">
        <v>272</v>
      </c>
      <c r="C26" s="107" t="s">
        <v>273</v>
      </c>
      <c r="D26" s="108" t="s">
        <v>264</v>
      </c>
      <c r="E26" s="106">
        <v>50</v>
      </c>
      <c r="F26" s="129"/>
      <c r="G26" s="129">
        <f t="shared" si="0"/>
        <v>0</v>
      </c>
      <c r="H26" s="109">
        <v>2</v>
      </c>
      <c r="I26" s="109">
        <v>2</v>
      </c>
      <c r="J26" s="88" t="s">
        <v>274</v>
      </c>
      <c r="K26" s="150"/>
      <c r="L26" s="151"/>
      <c r="M26" s="101"/>
    </row>
    <row r="27" spans="2:13" ht="57" x14ac:dyDescent="0.2">
      <c r="B27" s="105" t="s">
        <v>275</v>
      </c>
      <c r="C27" s="107" t="s">
        <v>276</v>
      </c>
      <c r="D27" s="108" t="s">
        <v>264</v>
      </c>
      <c r="E27" s="106">
        <v>50</v>
      </c>
      <c r="F27" s="129"/>
      <c r="G27" s="129">
        <f t="shared" si="0"/>
        <v>0</v>
      </c>
      <c r="H27" s="109">
        <v>2</v>
      </c>
      <c r="I27" s="109">
        <v>2</v>
      </c>
      <c r="J27" s="88" t="s">
        <v>277</v>
      </c>
      <c r="K27" s="150"/>
      <c r="L27" s="151"/>
      <c r="M27" s="101"/>
    </row>
    <row r="28" spans="2:13" ht="57" x14ac:dyDescent="0.2">
      <c r="B28" s="105" t="s">
        <v>278</v>
      </c>
      <c r="C28" s="107" t="s">
        <v>279</v>
      </c>
      <c r="D28" s="108" t="s">
        <v>264</v>
      </c>
      <c r="E28" s="106">
        <v>70</v>
      </c>
      <c r="F28" s="129"/>
      <c r="G28" s="129">
        <f t="shared" si="0"/>
        <v>0</v>
      </c>
      <c r="H28" s="109">
        <v>2</v>
      </c>
      <c r="I28" s="109">
        <v>2</v>
      </c>
      <c r="J28" s="88" t="s">
        <v>280</v>
      </c>
      <c r="K28" s="150"/>
      <c r="L28" s="151"/>
      <c r="M28" s="101"/>
    </row>
    <row r="29" spans="2:13" ht="57" x14ac:dyDescent="0.2">
      <c r="B29" s="105" t="s">
        <v>281</v>
      </c>
      <c r="C29" s="107" t="s">
        <v>282</v>
      </c>
      <c r="D29" s="108" t="s">
        <v>264</v>
      </c>
      <c r="E29" s="106">
        <v>50</v>
      </c>
      <c r="F29" s="129"/>
      <c r="G29" s="129">
        <f t="shared" si="0"/>
        <v>0</v>
      </c>
      <c r="H29" s="109">
        <v>2</v>
      </c>
      <c r="I29" s="109">
        <v>2</v>
      </c>
      <c r="J29" s="88" t="s">
        <v>283</v>
      </c>
      <c r="K29" s="150"/>
      <c r="L29" s="151"/>
      <c r="M29" s="101"/>
    </row>
    <row r="30" spans="2:13" ht="57" x14ac:dyDescent="0.2">
      <c r="B30" s="105" t="s">
        <v>284</v>
      </c>
      <c r="C30" s="107" t="s">
        <v>285</v>
      </c>
      <c r="D30" s="108" t="s">
        <v>264</v>
      </c>
      <c r="E30" s="106">
        <v>50</v>
      </c>
      <c r="F30" s="129"/>
      <c r="G30" s="129">
        <f t="shared" si="0"/>
        <v>0</v>
      </c>
      <c r="H30" s="109">
        <v>2</v>
      </c>
      <c r="I30" s="109">
        <v>2</v>
      </c>
      <c r="J30" s="88" t="s">
        <v>286</v>
      </c>
      <c r="K30" s="150"/>
      <c r="L30" s="151"/>
      <c r="M30" s="101"/>
    </row>
    <row r="31" spans="2:13" ht="71.25" x14ac:dyDescent="0.2">
      <c r="B31" s="105" t="s">
        <v>287</v>
      </c>
      <c r="C31" s="107" t="s">
        <v>288</v>
      </c>
      <c r="D31" s="108" t="s">
        <v>16</v>
      </c>
      <c r="E31" s="106">
        <v>50</v>
      </c>
      <c r="F31" s="129"/>
      <c r="G31" s="129">
        <f t="shared" si="0"/>
        <v>0</v>
      </c>
      <c r="H31" s="109"/>
      <c r="I31" s="109"/>
      <c r="J31" s="88" t="s">
        <v>289</v>
      </c>
      <c r="K31" s="84"/>
      <c r="L31" s="93" t="s">
        <v>266</v>
      </c>
      <c r="M31" s="124" t="s">
        <v>290</v>
      </c>
    </row>
    <row r="32" spans="2:13" ht="28.5" x14ac:dyDescent="0.2">
      <c r="B32" s="105" t="s">
        <v>291</v>
      </c>
      <c r="C32" s="107" t="s">
        <v>292</v>
      </c>
      <c r="D32" s="108" t="s">
        <v>22</v>
      </c>
      <c r="E32" s="106">
        <v>500</v>
      </c>
      <c r="F32" s="129"/>
      <c r="G32" s="129">
        <f t="shared" si="0"/>
        <v>0</v>
      </c>
      <c r="H32" s="109"/>
      <c r="I32" s="109"/>
      <c r="J32" s="88" t="s">
        <v>293</v>
      </c>
      <c r="K32" s="84"/>
      <c r="L32" s="93" t="s">
        <v>108</v>
      </c>
      <c r="M32" s="124" t="s">
        <v>108</v>
      </c>
    </row>
    <row r="33" spans="2:13" ht="57" x14ac:dyDescent="0.2">
      <c r="B33" s="105" t="s">
        <v>294</v>
      </c>
      <c r="C33" s="107" t="s">
        <v>295</v>
      </c>
      <c r="D33" s="108" t="s">
        <v>16</v>
      </c>
      <c r="E33" s="106">
        <v>50</v>
      </c>
      <c r="F33" s="129"/>
      <c r="G33" s="129">
        <f t="shared" si="0"/>
        <v>0</v>
      </c>
      <c r="H33" s="109"/>
      <c r="I33" s="109"/>
      <c r="J33" s="88" t="s">
        <v>296</v>
      </c>
      <c r="K33" s="84"/>
      <c r="L33" s="123" t="s">
        <v>297</v>
      </c>
      <c r="M33" s="124" t="s">
        <v>108</v>
      </c>
    </row>
    <row r="34" spans="2:13" ht="57" x14ac:dyDescent="0.2">
      <c r="B34" s="105" t="s">
        <v>298</v>
      </c>
      <c r="C34" s="107" t="s">
        <v>299</v>
      </c>
      <c r="D34" s="108" t="s">
        <v>16</v>
      </c>
      <c r="E34" s="106">
        <v>100</v>
      </c>
      <c r="F34" s="129"/>
      <c r="G34" s="129">
        <f t="shared" si="0"/>
        <v>0</v>
      </c>
      <c r="H34" s="109">
        <v>10</v>
      </c>
      <c r="I34" s="109">
        <v>20</v>
      </c>
      <c r="J34" s="88" t="s">
        <v>300</v>
      </c>
      <c r="K34" s="84"/>
      <c r="L34" s="93" t="s">
        <v>301</v>
      </c>
      <c r="M34" s="148" t="s">
        <v>302</v>
      </c>
    </row>
    <row r="35" spans="2:13" ht="99.75" x14ac:dyDescent="0.2">
      <c r="B35" s="105" t="s">
        <v>303</v>
      </c>
      <c r="C35" s="107" t="s">
        <v>304</v>
      </c>
      <c r="D35" s="108" t="s">
        <v>16</v>
      </c>
      <c r="E35" s="106">
        <v>70</v>
      </c>
      <c r="F35" s="129"/>
      <c r="G35" s="129">
        <f t="shared" si="0"/>
        <v>0</v>
      </c>
      <c r="H35" s="109"/>
      <c r="I35" s="109"/>
      <c r="J35" s="149" t="s">
        <v>305</v>
      </c>
      <c r="K35" s="84"/>
      <c r="L35" s="93" t="s">
        <v>306</v>
      </c>
      <c r="M35" s="124" t="s">
        <v>108</v>
      </c>
    </row>
    <row r="36" spans="2:13" ht="85.5" x14ac:dyDescent="0.2">
      <c r="B36" s="105" t="s">
        <v>307</v>
      </c>
      <c r="C36" s="107" t="s">
        <v>308</v>
      </c>
      <c r="D36" s="108" t="s">
        <v>13</v>
      </c>
      <c r="E36" s="106">
        <v>25</v>
      </c>
      <c r="F36" s="129"/>
      <c r="G36" s="129">
        <f t="shared" si="0"/>
        <v>0</v>
      </c>
      <c r="H36" s="109"/>
      <c r="I36" s="109"/>
      <c r="J36" s="88" t="s">
        <v>309</v>
      </c>
      <c r="K36" s="86"/>
      <c r="L36" s="93" t="s">
        <v>310</v>
      </c>
      <c r="M36" s="148" t="s">
        <v>311</v>
      </c>
    </row>
    <row r="37" spans="2:13" ht="100.5" thickBot="1" x14ac:dyDescent="0.25">
      <c r="B37" s="110" t="s">
        <v>312</v>
      </c>
      <c r="C37" s="112" t="s">
        <v>313</v>
      </c>
      <c r="D37" s="113" t="s">
        <v>16</v>
      </c>
      <c r="E37" s="111">
        <v>70</v>
      </c>
      <c r="F37" s="130"/>
      <c r="G37" s="129">
        <f t="shared" si="0"/>
        <v>0</v>
      </c>
      <c r="H37" s="114">
        <v>5</v>
      </c>
      <c r="I37" s="114">
        <v>5</v>
      </c>
      <c r="J37" s="152" t="s">
        <v>314</v>
      </c>
      <c r="K37" s="153"/>
      <c r="L37" s="154" t="s">
        <v>315</v>
      </c>
      <c r="M37" s="155" t="s">
        <v>311</v>
      </c>
    </row>
  </sheetData>
  <mergeCells count="10">
    <mergeCell ref="K16:K22"/>
    <mergeCell ref="K25:K30"/>
    <mergeCell ref="L25:L30"/>
    <mergeCell ref="B2:B3"/>
    <mergeCell ref="D2:E2"/>
    <mergeCell ref="G2:M2"/>
    <mergeCell ref="D3:E3"/>
    <mergeCell ref="G3:M3"/>
    <mergeCell ref="B4:E4"/>
    <mergeCell ref="F4:G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E28" sqref="E28"/>
    </sheetView>
  </sheetViews>
  <sheetFormatPr defaultRowHeight="14.25" x14ac:dyDescent="0.2"/>
  <cols>
    <col min="1" max="1" width="10" style="83" bestFit="1" customWidth="1"/>
    <col min="2" max="2" width="60" style="83" bestFit="1" customWidth="1"/>
    <col min="3" max="3" width="8" style="83" bestFit="1" customWidth="1"/>
    <col min="4" max="4" width="5.75" style="83" customWidth="1"/>
    <col min="5" max="6" width="13" style="83" bestFit="1" customWidth="1"/>
    <col min="7" max="16384" width="9" style="83"/>
  </cols>
  <sheetData>
    <row r="1" spans="1:6" ht="15.75" thickBot="1" x14ac:dyDescent="0.3">
      <c r="A1" s="17"/>
    </row>
    <row r="2" spans="1:6" ht="30" x14ac:dyDescent="0.2">
      <c r="A2" s="82"/>
      <c r="B2" s="121" t="s">
        <v>0</v>
      </c>
      <c r="C2" s="50" t="s">
        <v>1</v>
      </c>
      <c r="D2" s="50"/>
      <c r="E2" s="121"/>
      <c r="F2" s="121" t="s">
        <v>2</v>
      </c>
    </row>
    <row r="3" spans="1:6" x14ac:dyDescent="0.2">
      <c r="A3" s="135"/>
      <c r="B3" s="122" t="s">
        <v>28</v>
      </c>
      <c r="C3" s="39" t="s">
        <v>24</v>
      </c>
      <c r="D3" s="39"/>
      <c r="E3" s="122"/>
      <c r="F3" s="122"/>
    </row>
    <row r="4" spans="1:6" ht="15" customHeight="1" x14ac:dyDescent="0.25">
      <c r="A4" s="53" t="s">
        <v>30</v>
      </c>
      <c r="B4" s="54"/>
      <c r="C4" s="54"/>
      <c r="D4" s="55"/>
      <c r="E4" s="56"/>
      <c r="F4" s="156"/>
    </row>
    <row r="5" spans="1:6" ht="30" x14ac:dyDescent="0.2">
      <c r="A5" s="102" t="s">
        <v>3</v>
      </c>
      <c r="B5" s="98" t="s">
        <v>4</v>
      </c>
      <c r="C5" s="100" t="s">
        <v>5</v>
      </c>
      <c r="D5" s="99" t="s">
        <v>6</v>
      </c>
      <c r="E5" s="128" t="s">
        <v>7</v>
      </c>
      <c r="F5" s="128" t="s">
        <v>8</v>
      </c>
    </row>
    <row r="6" spans="1:6" x14ac:dyDescent="0.2">
      <c r="A6" s="115" t="s">
        <v>316</v>
      </c>
      <c r="B6" s="116" t="s">
        <v>317</v>
      </c>
      <c r="C6" s="116"/>
      <c r="D6" s="117"/>
      <c r="E6" s="116"/>
      <c r="F6" s="157">
        <f>SUM(F7:F10)</f>
        <v>0</v>
      </c>
    </row>
    <row r="7" spans="1:6" ht="38.25" x14ac:dyDescent="0.2">
      <c r="A7" s="105" t="s">
        <v>318</v>
      </c>
      <c r="B7" s="107" t="s">
        <v>319</v>
      </c>
      <c r="C7" s="108" t="s">
        <v>40</v>
      </c>
      <c r="D7" s="106">
        <v>50</v>
      </c>
      <c r="E7" s="109"/>
      <c r="F7" s="109">
        <f>E7*D7</f>
        <v>0</v>
      </c>
    </row>
    <row r="8" spans="1:6" ht="38.25" x14ac:dyDescent="0.2">
      <c r="A8" s="105" t="s">
        <v>320</v>
      </c>
      <c r="B8" s="107" t="s">
        <v>321</v>
      </c>
      <c r="C8" s="108" t="s">
        <v>40</v>
      </c>
      <c r="D8" s="106">
        <v>50</v>
      </c>
      <c r="E8" s="109"/>
      <c r="F8" s="109">
        <f t="shared" ref="F8:F10" si="0">E8*D8</f>
        <v>0</v>
      </c>
    </row>
    <row r="9" spans="1:6" ht="38.25" x14ac:dyDescent="0.2">
      <c r="A9" s="105" t="s">
        <v>322</v>
      </c>
      <c r="B9" s="107" t="s">
        <v>323</v>
      </c>
      <c r="C9" s="108" t="s">
        <v>40</v>
      </c>
      <c r="D9" s="106">
        <v>50</v>
      </c>
      <c r="E9" s="109"/>
      <c r="F9" s="109">
        <f t="shared" si="0"/>
        <v>0</v>
      </c>
    </row>
    <row r="10" spans="1:6" ht="39" thickBot="1" x14ac:dyDescent="0.25">
      <c r="A10" s="110" t="s">
        <v>324</v>
      </c>
      <c r="B10" s="112" t="s">
        <v>325</v>
      </c>
      <c r="C10" s="113" t="s">
        <v>40</v>
      </c>
      <c r="D10" s="111">
        <v>50</v>
      </c>
      <c r="E10" s="114"/>
      <c r="F10" s="109">
        <f t="shared" si="0"/>
        <v>0</v>
      </c>
    </row>
  </sheetData>
  <mergeCells count="5">
    <mergeCell ref="A2:A3"/>
    <mergeCell ref="C2:D2"/>
    <mergeCell ref="C3:D3"/>
    <mergeCell ref="A4:D4"/>
    <mergeCell ref="E4:F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G24" sqref="G24"/>
    </sheetView>
  </sheetViews>
  <sheetFormatPr defaultRowHeight="14.25" x14ac:dyDescent="0.2"/>
  <cols>
    <col min="1" max="1" width="10" style="159" bestFit="1" customWidth="1"/>
    <col min="2" max="2" width="60" style="159" bestFit="1" customWidth="1"/>
    <col min="3" max="3" width="8" style="159" bestFit="1" customWidth="1"/>
    <col min="4" max="4" width="5.5" style="159" customWidth="1"/>
    <col min="5" max="6" width="13" style="159" bestFit="1" customWidth="1"/>
    <col min="7" max="7" width="9" style="159" customWidth="1"/>
    <col min="8" max="8" width="11.875" style="159" customWidth="1"/>
    <col min="9" max="16384" width="9" style="159"/>
  </cols>
  <sheetData>
    <row r="1" spans="1:8" ht="15.75" thickBot="1" x14ac:dyDescent="0.3">
      <c r="A1" s="177"/>
    </row>
    <row r="2" spans="1:8" ht="30" x14ac:dyDescent="0.2">
      <c r="A2" s="48"/>
      <c r="B2" s="186" t="s">
        <v>0</v>
      </c>
      <c r="C2" s="50" t="s">
        <v>1</v>
      </c>
      <c r="D2" s="50"/>
      <c r="E2" s="186"/>
      <c r="F2" s="186" t="s">
        <v>2</v>
      </c>
      <c r="G2" s="181"/>
      <c r="H2" s="163"/>
    </row>
    <row r="3" spans="1:8" x14ac:dyDescent="0.2">
      <c r="A3" s="52"/>
      <c r="B3" s="187" t="s">
        <v>28</v>
      </c>
      <c r="C3" s="39" t="s">
        <v>24</v>
      </c>
      <c r="D3" s="39"/>
      <c r="E3" s="187"/>
      <c r="F3" s="187"/>
      <c r="G3" s="182"/>
      <c r="H3" s="164"/>
    </row>
    <row r="4" spans="1:8" ht="15" customHeight="1" x14ac:dyDescent="0.25">
      <c r="A4" s="79" t="s">
        <v>30</v>
      </c>
      <c r="B4" s="80"/>
      <c r="C4" s="80"/>
      <c r="D4" s="80"/>
      <c r="E4" s="73"/>
      <c r="F4" s="73"/>
      <c r="G4" s="182"/>
      <c r="H4" s="164"/>
    </row>
    <row r="5" spans="1:8" ht="30" x14ac:dyDescent="0.2">
      <c r="A5" s="165" t="s">
        <v>3</v>
      </c>
      <c r="B5" s="160" t="s">
        <v>4</v>
      </c>
      <c r="C5" s="162" t="s">
        <v>5</v>
      </c>
      <c r="D5" s="161" t="s">
        <v>6</v>
      </c>
      <c r="E5" s="188" t="s">
        <v>7</v>
      </c>
      <c r="F5" s="188" t="s">
        <v>8</v>
      </c>
      <c r="G5" s="182"/>
      <c r="H5" s="164"/>
    </row>
    <row r="6" spans="1:8" ht="42.75" x14ac:dyDescent="0.2">
      <c r="A6" s="174" t="s">
        <v>326</v>
      </c>
      <c r="B6" s="175" t="s">
        <v>327</v>
      </c>
      <c r="C6" s="175"/>
      <c r="D6" s="176"/>
      <c r="E6" s="175"/>
      <c r="F6" s="191">
        <f>SUM(F7:F8)</f>
        <v>0</v>
      </c>
      <c r="G6" s="183" t="s">
        <v>70</v>
      </c>
      <c r="H6" s="178" t="s">
        <v>71</v>
      </c>
    </row>
    <row r="7" spans="1:8" ht="25.5" x14ac:dyDescent="0.2">
      <c r="A7" s="166" t="s">
        <v>328</v>
      </c>
      <c r="B7" s="168" t="s">
        <v>329</v>
      </c>
      <c r="C7" s="169" t="s">
        <v>22</v>
      </c>
      <c r="D7" s="167">
        <v>1000</v>
      </c>
      <c r="E7" s="189"/>
      <c r="F7" s="189">
        <f>E7*D7</f>
        <v>0</v>
      </c>
      <c r="G7" s="184">
        <v>100</v>
      </c>
      <c r="H7" s="179">
        <v>100</v>
      </c>
    </row>
    <row r="8" spans="1:8" ht="26.25" thickBot="1" x14ac:dyDescent="0.25">
      <c r="A8" s="170" t="s">
        <v>330</v>
      </c>
      <c r="B8" s="172" t="s">
        <v>331</v>
      </c>
      <c r="C8" s="173" t="s">
        <v>40</v>
      </c>
      <c r="D8" s="171">
        <v>300</v>
      </c>
      <c r="E8" s="190"/>
      <c r="F8" s="190">
        <f>E8*D8</f>
        <v>0</v>
      </c>
      <c r="G8" s="185"/>
      <c r="H8" s="180"/>
    </row>
  </sheetData>
  <mergeCells count="5">
    <mergeCell ref="C2:D2"/>
    <mergeCell ref="C3:D3"/>
    <mergeCell ref="A2:A3"/>
    <mergeCell ref="A4:D4"/>
    <mergeCell ref="E4:F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workbookViewId="0">
      <selection activeCell="E9" sqref="E9"/>
    </sheetView>
  </sheetViews>
  <sheetFormatPr defaultRowHeight="14.25" x14ac:dyDescent="0.2"/>
  <cols>
    <col min="1" max="1" width="13.75" style="159" customWidth="1"/>
    <col min="2" max="2" width="60" style="159" bestFit="1" customWidth="1"/>
    <col min="3" max="3" width="8" style="159" bestFit="1" customWidth="1"/>
    <col min="4" max="6" width="13" style="159" bestFit="1" customWidth="1"/>
    <col min="7" max="7" width="9" style="159" customWidth="1"/>
    <col min="8" max="8" width="11.5" style="159" customWidth="1"/>
    <col min="9" max="9" width="40.875" style="159" customWidth="1"/>
    <col min="10" max="10" width="24.25" style="159" customWidth="1"/>
    <col min="11" max="11" width="18.375" style="159" customWidth="1"/>
    <col min="12" max="12" width="36" style="159" customWidth="1"/>
    <col min="13" max="16384" width="9" style="159"/>
  </cols>
  <sheetData>
    <row r="1" spans="1:12" ht="15.75" thickBot="1" x14ac:dyDescent="0.3">
      <c r="A1" s="177"/>
    </row>
    <row r="2" spans="1:12" ht="15" customHeight="1" x14ac:dyDescent="0.2">
      <c r="A2" s="48"/>
      <c r="B2" s="186" t="s">
        <v>0</v>
      </c>
      <c r="C2" s="50" t="s">
        <v>1</v>
      </c>
      <c r="D2" s="50"/>
      <c r="E2" s="186"/>
      <c r="F2" s="186"/>
      <c r="G2" s="50"/>
      <c r="H2" s="50"/>
      <c r="I2" s="50"/>
      <c r="J2" s="50"/>
      <c r="K2" s="50"/>
      <c r="L2" s="77"/>
    </row>
    <row r="3" spans="1:12" x14ac:dyDescent="0.2">
      <c r="A3" s="52"/>
      <c r="B3" s="187" t="s">
        <v>28</v>
      </c>
      <c r="C3" s="39"/>
      <c r="D3" s="39"/>
      <c r="E3" s="187"/>
      <c r="F3" s="187"/>
      <c r="G3" s="39"/>
      <c r="H3" s="39"/>
      <c r="I3" s="39"/>
      <c r="J3" s="39"/>
      <c r="K3" s="39"/>
      <c r="L3" s="78"/>
    </row>
    <row r="4" spans="1:12" ht="15" x14ac:dyDescent="0.25">
      <c r="A4" s="79" t="s">
        <v>30</v>
      </c>
      <c r="B4" s="80"/>
      <c r="C4" s="80"/>
      <c r="D4" s="80"/>
      <c r="E4" s="81"/>
      <c r="F4" s="81"/>
      <c r="G4" s="119"/>
      <c r="H4" s="119"/>
      <c r="I4" s="119"/>
      <c r="J4" s="119"/>
      <c r="K4" s="119"/>
      <c r="L4" s="120"/>
    </row>
    <row r="5" spans="1:12" ht="30" x14ac:dyDescent="0.2">
      <c r="A5" s="165" t="s">
        <v>3</v>
      </c>
      <c r="B5" s="160" t="s">
        <v>4</v>
      </c>
      <c r="C5" s="162" t="s">
        <v>5</v>
      </c>
      <c r="D5" s="161" t="s">
        <v>6</v>
      </c>
      <c r="E5" s="188" t="s">
        <v>7</v>
      </c>
      <c r="F5" s="188" t="s">
        <v>8</v>
      </c>
      <c r="G5" s="84"/>
      <c r="H5" s="84"/>
      <c r="I5" s="84"/>
      <c r="J5" s="84"/>
      <c r="K5" s="84"/>
      <c r="L5" s="164"/>
    </row>
    <row r="6" spans="1:12" ht="42.75" x14ac:dyDescent="0.2">
      <c r="A6" s="158" t="s">
        <v>332</v>
      </c>
      <c r="B6" s="192" t="s">
        <v>333</v>
      </c>
      <c r="C6" s="193"/>
      <c r="D6" s="193"/>
      <c r="E6" s="131"/>
      <c r="F6" s="131">
        <f>SUM(F7:F22)</f>
        <v>0</v>
      </c>
      <c r="G6" s="142" t="s">
        <v>70</v>
      </c>
      <c r="H6" s="142" t="s">
        <v>71</v>
      </c>
      <c r="I6" s="143" t="s">
        <v>204</v>
      </c>
      <c r="J6" s="85" t="s">
        <v>73</v>
      </c>
      <c r="K6" s="85" t="s">
        <v>74</v>
      </c>
      <c r="L6" s="144" t="s">
        <v>75</v>
      </c>
    </row>
    <row r="7" spans="1:12" ht="99.75" x14ac:dyDescent="0.2">
      <c r="A7" s="194" t="s">
        <v>334</v>
      </c>
      <c r="B7" s="96" t="s">
        <v>335</v>
      </c>
      <c r="C7" s="195" t="s">
        <v>16</v>
      </c>
      <c r="D7" s="195">
        <v>20</v>
      </c>
      <c r="E7" s="129"/>
      <c r="F7" s="129">
        <f>E7*D7</f>
        <v>0</v>
      </c>
      <c r="G7" s="189">
        <v>2</v>
      </c>
      <c r="H7" s="189">
        <v>2</v>
      </c>
      <c r="I7" s="123" t="s">
        <v>336</v>
      </c>
      <c r="J7" s="86"/>
      <c r="K7" s="123" t="s">
        <v>337</v>
      </c>
      <c r="L7" s="148" t="s">
        <v>108</v>
      </c>
    </row>
    <row r="8" spans="1:12" ht="128.25" x14ac:dyDescent="0.2">
      <c r="A8" s="194" t="s">
        <v>338</v>
      </c>
      <c r="B8" s="96" t="s">
        <v>339</v>
      </c>
      <c r="C8" s="195" t="s">
        <v>16</v>
      </c>
      <c r="D8" s="195">
        <v>50</v>
      </c>
      <c r="E8" s="129"/>
      <c r="F8" s="129">
        <f t="shared" ref="F8:F22" si="0">E8*D8</f>
        <v>0</v>
      </c>
      <c r="G8" s="189">
        <v>10</v>
      </c>
      <c r="H8" s="189">
        <v>10</v>
      </c>
      <c r="I8" s="123" t="s">
        <v>340</v>
      </c>
      <c r="J8" s="86"/>
      <c r="K8" s="123" t="s">
        <v>341</v>
      </c>
      <c r="L8" s="148" t="s">
        <v>342</v>
      </c>
    </row>
    <row r="9" spans="1:12" ht="71.25" x14ac:dyDescent="0.2">
      <c r="A9" s="194" t="s">
        <v>338</v>
      </c>
      <c r="B9" s="96" t="s">
        <v>343</v>
      </c>
      <c r="C9" s="195" t="s">
        <v>16</v>
      </c>
      <c r="D9" s="195">
        <v>30</v>
      </c>
      <c r="E9" s="129"/>
      <c r="F9" s="129">
        <f t="shared" si="0"/>
        <v>0</v>
      </c>
      <c r="G9" s="189"/>
      <c r="H9" s="189"/>
      <c r="I9" s="123" t="s">
        <v>344</v>
      </c>
      <c r="J9" s="86"/>
      <c r="K9" s="123" t="s">
        <v>345</v>
      </c>
      <c r="L9" s="148"/>
    </row>
    <row r="10" spans="1:12" ht="85.5" x14ac:dyDescent="0.2">
      <c r="A10" s="194" t="s">
        <v>346</v>
      </c>
      <c r="B10" s="96" t="s">
        <v>347</v>
      </c>
      <c r="C10" s="195" t="s">
        <v>16</v>
      </c>
      <c r="D10" s="195">
        <v>30</v>
      </c>
      <c r="E10" s="129"/>
      <c r="F10" s="129">
        <f t="shared" si="0"/>
        <v>0</v>
      </c>
      <c r="G10" s="189"/>
      <c r="H10" s="189"/>
      <c r="I10" s="123" t="s">
        <v>348</v>
      </c>
      <c r="J10" s="86"/>
      <c r="K10" s="123" t="s">
        <v>266</v>
      </c>
      <c r="L10" s="148" t="s">
        <v>108</v>
      </c>
    </row>
    <row r="11" spans="1:12" ht="85.5" x14ac:dyDescent="0.2">
      <c r="A11" s="194" t="s">
        <v>349</v>
      </c>
      <c r="B11" s="96" t="s">
        <v>350</v>
      </c>
      <c r="C11" s="195" t="s">
        <v>13</v>
      </c>
      <c r="D11" s="195">
        <v>50</v>
      </c>
      <c r="E11" s="129"/>
      <c r="F11" s="129">
        <f t="shared" si="0"/>
        <v>0</v>
      </c>
      <c r="G11" s="189">
        <v>5</v>
      </c>
      <c r="H11" s="189">
        <v>5</v>
      </c>
      <c r="I11" s="123" t="s">
        <v>351</v>
      </c>
      <c r="J11" s="86"/>
      <c r="K11" s="123" t="s">
        <v>352</v>
      </c>
      <c r="L11" s="148" t="s">
        <v>108</v>
      </c>
    </row>
    <row r="12" spans="1:12" ht="85.5" x14ac:dyDescent="0.2">
      <c r="A12" s="194" t="s">
        <v>349</v>
      </c>
      <c r="B12" s="96" t="s">
        <v>353</v>
      </c>
      <c r="C12" s="195" t="s">
        <v>16</v>
      </c>
      <c r="D12" s="195">
        <v>50</v>
      </c>
      <c r="E12" s="129"/>
      <c r="F12" s="129">
        <f t="shared" si="0"/>
        <v>0</v>
      </c>
      <c r="G12" s="189">
        <v>10</v>
      </c>
      <c r="H12" s="189">
        <v>10</v>
      </c>
      <c r="I12" s="123" t="s">
        <v>354</v>
      </c>
      <c r="J12" s="86"/>
      <c r="K12" s="123" t="s">
        <v>355</v>
      </c>
      <c r="L12" s="148"/>
    </row>
    <row r="13" spans="1:12" ht="71.25" x14ac:dyDescent="0.2">
      <c r="A13" s="194" t="s">
        <v>356</v>
      </c>
      <c r="B13" s="96" t="s">
        <v>357</v>
      </c>
      <c r="C13" s="195" t="s">
        <v>16</v>
      </c>
      <c r="D13" s="195">
        <v>100</v>
      </c>
      <c r="E13" s="129"/>
      <c r="F13" s="129">
        <f t="shared" si="0"/>
        <v>0</v>
      </c>
      <c r="G13" s="189">
        <v>10</v>
      </c>
      <c r="H13" s="189">
        <v>10</v>
      </c>
      <c r="I13" s="123" t="s">
        <v>358</v>
      </c>
      <c r="J13" s="86"/>
      <c r="K13" s="123" t="s">
        <v>359</v>
      </c>
      <c r="L13" s="148" t="s">
        <v>108</v>
      </c>
    </row>
    <row r="14" spans="1:12" ht="99.75" x14ac:dyDescent="0.2">
      <c r="A14" s="194" t="s">
        <v>360</v>
      </c>
      <c r="B14" s="96" t="s">
        <v>361</v>
      </c>
      <c r="C14" s="195" t="s">
        <v>13</v>
      </c>
      <c r="D14" s="195">
        <v>50</v>
      </c>
      <c r="E14" s="129"/>
      <c r="F14" s="129">
        <f t="shared" si="0"/>
        <v>0</v>
      </c>
      <c r="G14" s="189">
        <v>10</v>
      </c>
      <c r="H14" s="189">
        <v>10</v>
      </c>
      <c r="I14" s="123" t="s">
        <v>362</v>
      </c>
      <c r="J14" s="86"/>
      <c r="K14" s="123" t="s">
        <v>363</v>
      </c>
      <c r="L14" s="148" t="s">
        <v>108</v>
      </c>
    </row>
    <row r="15" spans="1:12" ht="85.5" x14ac:dyDescent="0.2">
      <c r="A15" s="194" t="s">
        <v>364</v>
      </c>
      <c r="B15" s="96" t="s">
        <v>365</v>
      </c>
      <c r="C15" s="195" t="s">
        <v>13</v>
      </c>
      <c r="D15" s="195">
        <v>100</v>
      </c>
      <c r="E15" s="129"/>
      <c r="F15" s="129">
        <f t="shared" si="0"/>
        <v>0</v>
      </c>
      <c r="G15" s="189">
        <v>10</v>
      </c>
      <c r="H15" s="189">
        <v>10</v>
      </c>
      <c r="I15" s="123" t="s">
        <v>366</v>
      </c>
      <c r="J15" s="86"/>
      <c r="K15" s="123" t="s">
        <v>367</v>
      </c>
      <c r="L15" s="148" t="s">
        <v>108</v>
      </c>
    </row>
    <row r="16" spans="1:12" ht="28.5" x14ac:dyDescent="0.2">
      <c r="A16" s="194" t="s">
        <v>364</v>
      </c>
      <c r="B16" s="96" t="s">
        <v>368</v>
      </c>
      <c r="C16" s="195" t="s">
        <v>16</v>
      </c>
      <c r="D16" s="195">
        <v>10</v>
      </c>
      <c r="E16" s="129"/>
      <c r="F16" s="129">
        <f t="shared" si="0"/>
        <v>0</v>
      </c>
      <c r="G16" s="189">
        <v>1</v>
      </c>
      <c r="H16" s="189">
        <v>1</v>
      </c>
      <c r="I16" s="123" t="s">
        <v>369</v>
      </c>
      <c r="J16" s="86"/>
      <c r="K16" s="123"/>
      <c r="L16" s="148" t="s">
        <v>108</v>
      </c>
    </row>
    <row r="17" spans="1:12" ht="85.5" x14ac:dyDescent="0.2">
      <c r="A17" s="194" t="s">
        <v>370</v>
      </c>
      <c r="B17" s="96" t="s">
        <v>371</v>
      </c>
      <c r="C17" s="195" t="s">
        <v>16</v>
      </c>
      <c r="D17" s="195">
        <v>100</v>
      </c>
      <c r="E17" s="129"/>
      <c r="F17" s="129">
        <f t="shared" si="0"/>
        <v>0</v>
      </c>
      <c r="G17" s="189">
        <v>5</v>
      </c>
      <c r="H17" s="189">
        <v>5</v>
      </c>
      <c r="I17" s="123" t="s">
        <v>372</v>
      </c>
      <c r="J17" s="86"/>
      <c r="K17" s="123" t="s">
        <v>373</v>
      </c>
      <c r="L17" s="148" t="s">
        <v>108</v>
      </c>
    </row>
    <row r="18" spans="1:12" ht="128.25" x14ac:dyDescent="0.2">
      <c r="A18" s="194" t="s">
        <v>374</v>
      </c>
      <c r="B18" s="96" t="s">
        <v>375</v>
      </c>
      <c r="C18" s="195" t="s">
        <v>13</v>
      </c>
      <c r="D18" s="195">
        <v>100</v>
      </c>
      <c r="E18" s="129"/>
      <c r="F18" s="129">
        <f t="shared" si="0"/>
        <v>0</v>
      </c>
      <c r="G18" s="189">
        <v>10</v>
      </c>
      <c r="H18" s="189">
        <v>10</v>
      </c>
      <c r="I18" s="123" t="s">
        <v>376</v>
      </c>
      <c r="J18" s="86"/>
      <c r="K18" s="123" t="s">
        <v>341</v>
      </c>
      <c r="L18" s="148" t="s">
        <v>342</v>
      </c>
    </row>
    <row r="19" spans="1:12" ht="156.75" x14ac:dyDescent="0.2">
      <c r="A19" s="194" t="s">
        <v>377</v>
      </c>
      <c r="B19" s="96" t="s">
        <v>378</v>
      </c>
      <c r="C19" s="195" t="s">
        <v>16</v>
      </c>
      <c r="D19" s="195">
        <v>30</v>
      </c>
      <c r="E19" s="129"/>
      <c r="F19" s="129">
        <f t="shared" si="0"/>
        <v>0</v>
      </c>
      <c r="G19" s="189"/>
      <c r="H19" s="189"/>
      <c r="I19" s="123" t="s">
        <v>379</v>
      </c>
      <c r="J19" s="86"/>
      <c r="K19" s="123" t="s">
        <v>380</v>
      </c>
      <c r="L19" s="148" t="s">
        <v>108</v>
      </c>
    </row>
    <row r="20" spans="1:12" ht="85.5" x14ac:dyDescent="0.2">
      <c r="A20" s="194" t="s">
        <v>377</v>
      </c>
      <c r="B20" s="96" t="s">
        <v>381</v>
      </c>
      <c r="C20" s="195" t="s">
        <v>16</v>
      </c>
      <c r="D20" s="195">
        <v>50</v>
      </c>
      <c r="E20" s="129"/>
      <c r="F20" s="129">
        <f t="shared" si="0"/>
        <v>0</v>
      </c>
      <c r="G20" s="189">
        <v>10</v>
      </c>
      <c r="H20" s="189">
        <v>10</v>
      </c>
      <c r="I20" s="123" t="s">
        <v>382</v>
      </c>
      <c r="J20" s="86"/>
      <c r="K20" s="123" t="s">
        <v>383</v>
      </c>
      <c r="L20" s="148" t="s">
        <v>384</v>
      </c>
    </row>
    <row r="21" spans="1:12" ht="85.5" x14ac:dyDescent="0.2">
      <c r="A21" s="194" t="s">
        <v>385</v>
      </c>
      <c r="B21" s="96" t="s">
        <v>386</v>
      </c>
      <c r="C21" s="195" t="s">
        <v>16</v>
      </c>
      <c r="D21" s="195">
        <v>50</v>
      </c>
      <c r="E21" s="129"/>
      <c r="F21" s="129">
        <f t="shared" si="0"/>
        <v>0</v>
      </c>
      <c r="G21" s="189"/>
      <c r="H21" s="189"/>
      <c r="I21" s="123" t="s">
        <v>387</v>
      </c>
      <c r="J21" s="86"/>
      <c r="K21" s="123" t="s">
        <v>388</v>
      </c>
      <c r="L21" s="148" t="s">
        <v>108</v>
      </c>
    </row>
    <row r="22" spans="1:12" ht="129" thickBot="1" x14ac:dyDescent="0.25">
      <c r="A22" s="196" t="s">
        <v>389</v>
      </c>
      <c r="B22" s="197" t="s">
        <v>390</v>
      </c>
      <c r="C22" s="198" t="s">
        <v>16</v>
      </c>
      <c r="D22" s="198">
        <v>50</v>
      </c>
      <c r="E22" s="130"/>
      <c r="F22" s="130">
        <f t="shared" si="0"/>
        <v>0</v>
      </c>
      <c r="G22" s="190">
        <v>10</v>
      </c>
      <c r="H22" s="190">
        <v>10</v>
      </c>
      <c r="I22" s="154" t="s">
        <v>391</v>
      </c>
      <c r="J22" s="153"/>
      <c r="K22" s="154" t="s">
        <v>341</v>
      </c>
      <c r="L22" s="155" t="s">
        <v>342</v>
      </c>
    </row>
    <row r="23" spans="1:12" x14ac:dyDescent="0.2">
      <c r="A23" s="199"/>
      <c r="B23" s="199"/>
      <c r="C23" s="199"/>
      <c r="D23" s="199"/>
      <c r="E23" s="199"/>
      <c r="F23" s="199"/>
      <c r="G23" s="200"/>
      <c r="H23" s="200"/>
    </row>
    <row r="24" spans="1:12" x14ac:dyDescent="0.2">
      <c r="A24" s="201"/>
      <c r="B24" s="202"/>
      <c r="C24" s="201"/>
      <c r="D24" s="203"/>
      <c r="E24" s="204"/>
      <c r="F24" s="205"/>
    </row>
    <row r="25" spans="1:12" x14ac:dyDescent="0.2">
      <c r="A25" s="201"/>
      <c r="B25" s="202"/>
      <c r="C25" s="201"/>
      <c r="D25" s="203"/>
      <c r="E25" s="204"/>
      <c r="F25" s="205"/>
    </row>
    <row r="26" spans="1:12" x14ac:dyDescent="0.2">
      <c r="A26" s="201"/>
      <c r="B26" s="202"/>
      <c r="C26" s="201"/>
      <c r="D26" s="203"/>
      <c r="E26" s="204"/>
      <c r="F26" s="205"/>
    </row>
    <row r="27" spans="1:12" x14ac:dyDescent="0.2">
      <c r="A27" s="206"/>
      <c r="B27" s="206"/>
      <c r="C27" s="206"/>
      <c r="D27" s="206"/>
      <c r="E27" s="206"/>
      <c r="F27" s="206"/>
    </row>
    <row r="28" spans="1:12" x14ac:dyDescent="0.2">
      <c r="A28" s="207"/>
      <c r="B28" s="208"/>
      <c r="C28" s="208"/>
      <c r="D28" s="208"/>
      <c r="E28" s="208"/>
      <c r="F28" s="208"/>
    </row>
  </sheetData>
  <mergeCells count="11">
    <mergeCell ref="E24:F24"/>
    <mergeCell ref="E25:F25"/>
    <mergeCell ref="E26:F26"/>
    <mergeCell ref="A28:F28"/>
    <mergeCell ref="A2:A3"/>
    <mergeCell ref="C2:D2"/>
    <mergeCell ref="G2:L2"/>
    <mergeCell ref="C3:D3"/>
    <mergeCell ref="G3:L3"/>
    <mergeCell ref="A4:D4"/>
    <mergeCell ref="E4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1 - Blocos e pré moldados</vt:lpstr>
      <vt:lpstr>2 - Madeira</vt:lpstr>
      <vt:lpstr>3 - Acessórios</vt:lpstr>
      <vt:lpstr>4 -Mat. construção-linha pesada</vt:lpstr>
      <vt:lpstr>5 - Concreto usinado</vt:lpstr>
      <vt:lpstr>6 - Paisagismo </vt:lpstr>
      <vt:lpstr>7 - Mat. construção-linha leve</vt:lpstr>
      <vt:lpstr>'1 - Blocos e pré moldados'!Area_de_impressao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Maiara Marcelino Morais</cp:lastModifiedBy>
  <cp:revision>0</cp:revision>
  <cp:lastPrinted>2024-03-26T14:07:24Z</cp:lastPrinted>
  <dcterms:created xsi:type="dcterms:W3CDTF">2023-07-19T14:44:16Z</dcterms:created>
  <dcterms:modified xsi:type="dcterms:W3CDTF">2024-06-13T13:40:08Z</dcterms:modified>
</cp:coreProperties>
</file>